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36" documentId="8_{6AF8DD42-E728-4FD9-A7D5-F626E46C31AB}" xr6:coauthVersionLast="47" xr6:coauthVersionMax="47" xr10:uidLastSave="{EB6D044F-7344-487A-A8E0-7E1B0E478964}"/>
  <bookViews>
    <workbookView xWindow="-110" yWindow="-110" windowWidth="19420" windowHeight="11500" xr2:uid="{07743723-3EEB-4A12-9827-66BF2DE83789}"/>
  </bookViews>
  <sheets>
    <sheet name="Budget" sheetId="1" r:id="rId1"/>
  </sheets>
  <calcPr calcId="191029" refMode="R1C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3" i="1" l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L125" i="1"/>
  <c r="L129" i="1"/>
  <c r="L132" i="1"/>
  <c r="N132" i="1"/>
  <c r="J133" i="1"/>
  <c r="J134" i="1"/>
  <c r="J135" i="1"/>
  <c r="J136" i="1"/>
  <c r="J137" i="1"/>
  <c r="J138" i="1"/>
  <c r="J139" i="1"/>
  <c r="J140" i="1"/>
  <c r="J141" i="1"/>
  <c r="J142" i="1"/>
  <c r="J143" i="1"/>
  <c r="I100" i="1"/>
  <c r="I91" i="1"/>
  <c r="J91" i="1" s="1"/>
  <c r="I89" i="1"/>
  <c r="J89" i="1" s="1"/>
  <c r="I88" i="1"/>
  <c r="J88" i="1" s="1"/>
  <c r="I86" i="1"/>
  <c r="J86" i="1" s="1"/>
  <c r="I82" i="1"/>
  <c r="J82" i="1" s="1"/>
  <c r="I81" i="1"/>
  <c r="J81" i="1" s="1"/>
  <c r="I62" i="1"/>
  <c r="J62" i="1" s="1"/>
  <c r="I61" i="1"/>
  <c r="J61" i="1" s="1"/>
  <c r="I48" i="1"/>
  <c r="J48" i="1" s="1"/>
  <c r="I47" i="1"/>
  <c r="J47" i="1" s="1"/>
  <c r="I32" i="1"/>
  <c r="J32" i="1" s="1"/>
  <c r="I30" i="1"/>
  <c r="J30" i="1" s="1"/>
  <c r="I18" i="1"/>
  <c r="J18" i="1" s="1"/>
  <c r="H21" i="1"/>
  <c r="I21" i="1" s="1"/>
  <c r="I14" i="1"/>
  <c r="J14" i="1" s="1"/>
  <c r="J97" i="1"/>
  <c r="H57" i="1"/>
  <c r="I60" i="1" s="1"/>
  <c r="J60" i="1" s="1"/>
  <c r="J87" i="1"/>
  <c r="I90" i="1"/>
  <c r="I85" i="1"/>
  <c r="I84" i="1"/>
  <c r="I83" i="1"/>
  <c r="J83" i="1" s="1"/>
  <c r="J22" i="1"/>
  <c r="J26" i="1"/>
  <c r="J27" i="1"/>
  <c r="J39" i="1"/>
  <c r="J43" i="1"/>
  <c r="J44" i="1"/>
  <c r="J54" i="1"/>
  <c r="J57" i="1"/>
  <c r="J58" i="1"/>
  <c r="J68" i="1"/>
  <c r="J69" i="1"/>
  <c r="J70" i="1"/>
  <c r="J71" i="1"/>
  <c r="J72" i="1"/>
  <c r="J73" i="1"/>
  <c r="J80" i="1"/>
  <c r="J92" i="1"/>
  <c r="J93" i="1"/>
  <c r="J94" i="1"/>
  <c r="J95" i="1"/>
  <c r="J96" i="1"/>
  <c r="J98" i="1"/>
  <c r="J99" i="1"/>
  <c r="J101" i="1"/>
  <c r="J102" i="1"/>
  <c r="J10" i="1"/>
  <c r="J11" i="1"/>
  <c r="I75" i="1"/>
  <c r="J75" i="1" s="1"/>
  <c r="I76" i="1"/>
  <c r="J76" i="1" s="1"/>
  <c r="I77" i="1"/>
  <c r="I78" i="1"/>
  <c r="I79" i="1"/>
  <c r="I74" i="1"/>
  <c r="I64" i="1"/>
  <c r="H53" i="1"/>
  <c r="I53" i="1" s="1"/>
  <c r="H26" i="1"/>
  <c r="H29" i="1" s="1"/>
  <c r="H67" i="1"/>
  <c r="I67" i="1" s="1"/>
  <c r="H38" i="1"/>
  <c r="I38" i="1" s="1"/>
  <c r="I66" i="1"/>
  <c r="I52" i="1"/>
  <c r="J52" i="1" s="1"/>
  <c r="I37" i="1"/>
  <c r="I20" i="1"/>
  <c r="I65" i="1"/>
  <c r="J65" i="1" s="1"/>
  <c r="I63" i="1"/>
  <c r="J63" i="1" s="1"/>
  <c r="I59" i="1"/>
  <c r="I56" i="1"/>
  <c r="J56" i="1" s="1"/>
  <c r="I55" i="1"/>
  <c r="H43" i="1"/>
  <c r="H46" i="1" s="1"/>
  <c r="I42" i="1"/>
  <c r="J42" i="1" s="1"/>
  <c r="I51" i="1"/>
  <c r="J51" i="1" s="1"/>
  <c r="I50" i="1"/>
  <c r="J50" i="1" s="1"/>
  <c r="I49" i="1"/>
  <c r="I45" i="1"/>
  <c r="J45" i="1" s="1"/>
  <c r="I41" i="1"/>
  <c r="I40" i="1"/>
  <c r="J40" i="1" s="1"/>
  <c r="I31" i="1"/>
  <c r="J31" i="1" s="1"/>
  <c r="I36" i="1"/>
  <c r="J36" i="1" s="1"/>
  <c r="I35" i="1"/>
  <c r="J35" i="1" s="1"/>
  <c r="I34" i="1"/>
  <c r="I33" i="1"/>
  <c r="I28" i="1"/>
  <c r="J28" i="1" s="1"/>
  <c r="I19" i="1"/>
  <c r="J19" i="1" s="1"/>
  <c r="I17" i="1"/>
  <c r="J17" i="1" s="1"/>
  <c r="I16" i="1"/>
  <c r="J16" i="1" s="1"/>
  <c r="I15" i="1"/>
  <c r="I23" i="1"/>
  <c r="I12" i="1"/>
  <c r="J12" i="1" s="1"/>
  <c r="H10" i="1"/>
  <c r="H13" i="1" s="1"/>
  <c r="I13" i="1" s="1"/>
  <c r="I24" i="1"/>
  <c r="I25" i="1"/>
  <c r="I6" i="1"/>
  <c r="I7" i="1"/>
  <c r="I8" i="1"/>
  <c r="I9" i="1"/>
  <c r="I5" i="1"/>
  <c r="J5" i="1" s="1"/>
  <c r="N120" i="1" l="1"/>
  <c r="N114" i="1"/>
  <c r="N123" i="1"/>
  <c r="N143" i="1"/>
  <c r="H60" i="1"/>
  <c r="J100" i="1"/>
  <c r="N72" i="1"/>
  <c r="N101" i="1"/>
  <c r="N98" i="1"/>
  <c r="I46" i="1"/>
  <c r="J46" i="1" s="1"/>
  <c r="I29" i="1"/>
  <c r="J29" i="1" s="1"/>
  <c r="J79" i="1"/>
  <c r="J77" i="1"/>
  <c r="J59" i="1"/>
  <c r="J33" i="1"/>
  <c r="J34" i="1"/>
  <c r="J49" i="1"/>
  <c r="J78" i="1"/>
  <c r="J9" i="1"/>
  <c r="J7" i="1"/>
  <c r="J6" i="1"/>
  <c r="J8" i="1"/>
  <c r="J20" i="1"/>
  <c r="J64" i="1"/>
  <c r="J15" i="1"/>
  <c r="J53" i="1"/>
  <c r="J66" i="1"/>
  <c r="J74" i="1"/>
  <c r="J41" i="1"/>
  <c r="J25" i="1"/>
  <c r="J24" i="1"/>
  <c r="J55" i="1"/>
  <c r="J23" i="1"/>
  <c r="J90" i="1"/>
  <c r="N91" i="1" s="1"/>
  <c r="J38" i="1"/>
  <c r="J85" i="1"/>
  <c r="J37" i="1"/>
  <c r="J21" i="1"/>
  <c r="J84" i="1"/>
  <c r="J67" i="1"/>
  <c r="N67" i="1" l="1"/>
  <c r="N86" i="1"/>
  <c r="N53" i="1"/>
  <c r="I145" i="1"/>
  <c r="N38" i="1"/>
  <c r="J13" i="1"/>
  <c r="N21" i="1" s="1"/>
  <c r="J145" i="1" l="1"/>
  <c r="J147" i="1" s="1"/>
  <c r="N1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20" authorId="0" shapeId="0" xr:uid="{A549ABDA-A269-4A9D-94C4-35A975315293}">
      <text>
        <r>
          <rPr>
            <b/>
            <sz val="9"/>
            <color indexed="81"/>
            <rFont val="Tahoma"/>
            <family val="2"/>
          </rPr>
          <t>Total samples submitted for analysis, including QAQC sampling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7" authorId="0" shapeId="0" xr:uid="{86223928-F291-41CB-A2D8-177C3F6A8980}">
      <text>
        <r>
          <rPr>
            <b/>
            <sz val="9"/>
            <color indexed="81"/>
            <rFont val="Tahoma"/>
            <family val="2"/>
          </rPr>
          <t xml:space="preserve">Total samples submitted for analysis, including QAQC sampling
</t>
        </r>
      </text>
    </comment>
    <comment ref="H52" authorId="0" shapeId="0" xr:uid="{845428F3-2A0F-4D0D-908A-DE2BC6E1B070}">
      <text>
        <r>
          <rPr>
            <b/>
            <sz val="9"/>
            <color indexed="81"/>
            <rFont val="Tahoma"/>
            <family val="2"/>
          </rPr>
          <t xml:space="preserve">Total samples submitted for analysis, including QAQC sampling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6" authorId="0" shapeId="0" xr:uid="{CE1BBBAD-A340-4ADE-8FDF-A8534F54613E}">
      <text>
        <r>
          <rPr>
            <b/>
            <sz val="9"/>
            <color indexed="81"/>
            <rFont val="Tahoma"/>
            <family val="2"/>
          </rPr>
          <t xml:space="preserve">Total samples submitted for analysis, including QAQC sampling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<sst xmlns="http://schemas.openxmlformats.org/spreadsheetml/2006/main" count="388" uniqueCount="123">
  <si>
    <t>Drilling</t>
  </si>
  <si>
    <t>Cost/m</t>
  </si>
  <si>
    <t>Other</t>
  </si>
  <si>
    <t>Slow Drilling</t>
  </si>
  <si>
    <t>Rig move time</t>
  </si>
  <si>
    <t>Rig work time</t>
  </si>
  <si>
    <t>Water cartage</t>
  </si>
  <si>
    <t>Drill sample geochemistry</t>
  </si>
  <si>
    <t>Freight</t>
  </si>
  <si>
    <t>Estimate Basis</t>
  </si>
  <si>
    <t>Quote</t>
  </si>
  <si>
    <t xml:space="preserve">Estimate  </t>
  </si>
  <si>
    <t>Cost/hr</t>
  </si>
  <si>
    <t>Cost/sample</t>
  </si>
  <si>
    <t>Y</t>
  </si>
  <si>
    <t>N</t>
  </si>
  <si>
    <t>Airborne Geophysics</t>
  </si>
  <si>
    <t>Mobilisation and demobilisation</t>
  </si>
  <si>
    <t>Standby on client</t>
  </si>
  <si>
    <t>Rig active standby time</t>
  </si>
  <si>
    <t>Downhole survey tool</t>
  </si>
  <si>
    <t>Rig mobilisation / demobilisation</t>
  </si>
  <si>
    <t>Units</t>
  </si>
  <si>
    <t>Surface Sampling</t>
  </si>
  <si>
    <t>Soil sampling</t>
  </si>
  <si>
    <t>Rock chip sampling</t>
  </si>
  <si>
    <t>Trenching</t>
  </si>
  <si>
    <t>Cost</t>
  </si>
  <si>
    <t>Pits</t>
  </si>
  <si>
    <t xml:space="preserve">Ground Geophysics </t>
  </si>
  <si>
    <t>Stream sediment sampling</t>
  </si>
  <si>
    <t>Wireline logging (downhole geophysical survey)</t>
  </si>
  <si>
    <t>Specialist Services</t>
  </si>
  <si>
    <t>Mineral geochronology</t>
  </si>
  <si>
    <t>Cost / km</t>
  </si>
  <si>
    <t xml:space="preserve">Cost   </t>
  </si>
  <si>
    <t>Data processing</t>
  </si>
  <si>
    <t>Mineralogy</t>
  </si>
  <si>
    <t>Field Equipment</t>
  </si>
  <si>
    <t>Vehicles</t>
  </si>
  <si>
    <t>Sampling consumables</t>
  </si>
  <si>
    <t>Remote Sensing</t>
  </si>
  <si>
    <t>Data acquisition</t>
  </si>
  <si>
    <t>Core orientation tool</t>
  </si>
  <si>
    <t>Hydro geochemistry sampling</t>
  </si>
  <si>
    <t>Fuel</t>
  </si>
  <si>
    <t>Travel</t>
  </si>
  <si>
    <t>Flights</t>
  </si>
  <si>
    <t>Accommodation</t>
  </si>
  <si>
    <t>Meals</t>
  </si>
  <si>
    <t>Community</t>
  </si>
  <si>
    <t>Compensation</t>
  </si>
  <si>
    <t>Incidentals</t>
  </si>
  <si>
    <t>Safety Equipment</t>
  </si>
  <si>
    <t>Consumables</t>
  </si>
  <si>
    <t>Food</t>
  </si>
  <si>
    <t>Field Costs</t>
  </si>
  <si>
    <t>Site earthworks</t>
  </si>
  <si>
    <t>Management</t>
  </si>
  <si>
    <t>Geologists</t>
  </si>
  <si>
    <t>Local labor</t>
  </si>
  <si>
    <t>Personnel</t>
  </si>
  <si>
    <t>Ground transport</t>
  </si>
  <si>
    <t>Overheads</t>
  </si>
  <si>
    <t>Legal costs</t>
  </si>
  <si>
    <t>Office costs</t>
  </si>
  <si>
    <t>Utilities</t>
  </si>
  <si>
    <t>Government relations</t>
  </si>
  <si>
    <t xml:space="preserve">Communication </t>
  </si>
  <si>
    <t>Business fees</t>
  </si>
  <si>
    <t>Insurance</t>
  </si>
  <si>
    <t>Airborne electromagnetics (AEM) flight data acquisition and processing</t>
  </si>
  <si>
    <t>Airborne Hyperspectral flight data acquisition and processing</t>
  </si>
  <si>
    <t>Data acquisition and processing</t>
  </si>
  <si>
    <t>Specialist data post processing</t>
  </si>
  <si>
    <t>External consultants</t>
  </si>
  <si>
    <t>Rehabilitation</t>
  </si>
  <si>
    <t>Mobilisation / demobilisation</t>
  </si>
  <si>
    <t>Airborne magnetics / radiometrics flight data acquisition and processing</t>
  </si>
  <si>
    <t>Total Diamond Drilling</t>
  </si>
  <si>
    <t>Total RC Drilling</t>
  </si>
  <si>
    <t>Cost / unit</t>
  </si>
  <si>
    <t>Booster hire</t>
  </si>
  <si>
    <t>Cost/day</t>
  </si>
  <si>
    <t>Depth From - To</t>
  </si>
  <si>
    <t>Description</t>
  </si>
  <si>
    <t>Total AC Drilling</t>
  </si>
  <si>
    <t>Hammer</t>
  </si>
  <si>
    <t>Total RAB Drilling</t>
  </si>
  <si>
    <t>Software and subscriptions</t>
  </si>
  <si>
    <t>Database and GIS</t>
  </si>
  <si>
    <t>In country specialist talent</t>
  </si>
  <si>
    <t>Training</t>
  </si>
  <si>
    <t xml:space="preserve">Sampling consumables </t>
  </si>
  <si>
    <t>Downhole logging</t>
  </si>
  <si>
    <t>DIAMOND DRILLING</t>
  </si>
  <si>
    <t>Cost Centre</t>
  </si>
  <si>
    <t>RC Drilling</t>
  </si>
  <si>
    <t>Aircore Drilling</t>
  </si>
  <si>
    <t>`</t>
  </si>
  <si>
    <t>RAB Drilling</t>
  </si>
  <si>
    <t xml:space="preserve">VAT </t>
  </si>
  <si>
    <t>Total excl. VAT</t>
  </si>
  <si>
    <t>Petrography</t>
  </si>
  <si>
    <t>Support staff</t>
  </si>
  <si>
    <t>Environmental studies</t>
  </si>
  <si>
    <t>Rig standby on client</t>
  </si>
  <si>
    <t>Total Expenditure</t>
  </si>
  <si>
    <t>Metallurgical studies</t>
  </si>
  <si>
    <t>Community awareness</t>
  </si>
  <si>
    <t>Land access</t>
  </si>
  <si>
    <t>Accounting</t>
  </si>
  <si>
    <t>x-xxx</t>
  </si>
  <si>
    <t>Advanced analytical techniques (EPMA, TIMA, SEM etc.)</t>
  </si>
  <si>
    <t>Eligible Cost</t>
  </si>
  <si>
    <t>License costs</t>
  </si>
  <si>
    <t>Drilling consumables (fluids, muds, bit wear etc.)</t>
  </si>
  <si>
    <t>Sampling consumables (core trays, blocks, bags etc.)</t>
  </si>
  <si>
    <t>Item</t>
  </si>
  <si>
    <t xml:space="preserve"> </t>
  </si>
  <si>
    <t>Talent / Labor</t>
  </si>
  <si>
    <t>Exploration Budget For [Company] on [license] For [EEP Framework Agreement ID]</t>
  </si>
  <si>
    <t>claim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</si>
</sst>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[$SAR]\ #,##0"/>
    <numFmt numFmtId="165" formatCode="_-[$SAR]\ * #,##0_-;\-[$SAR]\ * #,##0_-;_-[$SAR]\ * &quot;-&quot;??_-;_-@_-"/>
    <numFmt numFmtId="166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165" fontId="0" fillId="0" borderId="5" xfId="0" applyNumberFormat="1" applyBorder="1"/>
    <xf numFmtId="3" fontId="0" fillId="0" borderId="5" xfId="0" applyNumberFormat="1" applyBorder="1"/>
    <xf numFmtId="0" fontId="0" fillId="0" borderId="7" xfId="0" applyBorder="1" applyAlignment="1">
      <alignment horizontal="right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165" fontId="0" fillId="0" borderId="10" xfId="0" applyNumberFormat="1" applyBorder="1"/>
    <xf numFmtId="0" fontId="1" fillId="0" borderId="4" xfId="0" applyFont="1" applyBorder="1"/>
    <xf numFmtId="0" fontId="1" fillId="0" borderId="7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3" fontId="0" fillId="0" borderId="10" xfId="0" applyNumberFormat="1" applyBorder="1"/>
    <xf numFmtId="166" fontId="0" fillId="0" borderId="0" xfId="0" applyNumberFormat="1"/>
    <xf numFmtId="166" fontId="0" fillId="0" borderId="5" xfId="0" applyNumberFormat="1" applyBorder="1"/>
    <xf numFmtId="41" fontId="1" fillId="0" borderId="0" xfId="0" applyNumberFormat="1" applyFont="1"/>
    <xf numFmtId="0" fontId="1" fillId="0" borderId="5" xfId="0" applyFont="1" applyBorder="1"/>
    <xf numFmtId="0" fontId="1" fillId="0" borderId="7" xfId="0" applyFont="1" applyBorder="1"/>
    <xf numFmtId="0" fontId="1" fillId="0" borderId="9" xfId="0" applyFont="1" applyBorder="1"/>
    <xf numFmtId="0" fontId="0" fillId="2" borderId="6" xfId="0" applyFill="1" applyBorder="1"/>
    <xf numFmtId="0" fontId="0" fillId="2" borderId="8" xfId="0" applyFill="1" applyBorder="1"/>
    <xf numFmtId="0" fontId="0" fillId="0" borderId="8" xfId="0" applyBorder="1"/>
    <xf numFmtId="0" fontId="0" fillId="0" borderId="11" xfId="0" applyBorder="1"/>
    <xf numFmtId="0" fontId="0" fillId="0" borderId="6" xfId="0" applyBorder="1"/>
    <xf numFmtId="0" fontId="1" fillId="0" borderId="10" xfId="0" applyFont="1" applyBorder="1"/>
    <xf numFmtId="165" fontId="0" fillId="0" borderId="0" xfId="0" applyNumberFormat="1" applyProtection="1">
      <protection locked="0"/>
    </xf>
    <xf numFmtId="41" fontId="0" fillId="0" borderId="0" xfId="0" applyNumberFormat="1" applyProtection="1">
      <protection locked="0"/>
    </xf>
    <xf numFmtId="165" fontId="0" fillId="3" borderId="0" xfId="0" applyNumberFormat="1" applyFill="1" applyProtection="1">
      <protection locked="0"/>
    </xf>
    <xf numFmtId="165" fontId="0" fillId="3" borderId="10" xfId="0" applyNumberFormat="1" applyFill="1" applyBorder="1" applyProtection="1">
      <protection locked="0"/>
    </xf>
    <xf numFmtId="165" fontId="0" fillId="3" borderId="5" xfId="0" applyNumberFormat="1" applyFill="1" applyBorder="1" applyProtection="1">
      <protection locked="0"/>
    </xf>
    <xf numFmtId="165" fontId="1" fillId="0" borderId="0" xfId="0" applyNumberFormat="1" applyFont="1"/>
    <xf numFmtId="0" fontId="0" fillId="3" borderId="5" xfId="0" applyFill="1" applyBorder="1" applyProtection="1">
      <protection locked="0"/>
    </xf>
    <xf numFmtId="0" fontId="0" fillId="3" borderId="0" xfId="0" applyFill="1" applyProtection="1">
      <protection locked="0"/>
    </xf>
    <xf numFmtId="41" fontId="0" fillId="3" borderId="5" xfId="0" applyNumberFormat="1" applyFill="1" applyBorder="1" applyProtection="1">
      <protection locked="0"/>
    </xf>
    <xf numFmtId="41" fontId="0" fillId="3" borderId="0" xfId="0" applyNumberFormat="1" applyFill="1" applyProtection="1">
      <protection locked="0"/>
    </xf>
    <xf numFmtId="0" fontId="0" fillId="3" borderId="0" xfId="0" applyFill="1"/>
    <xf numFmtId="41" fontId="0" fillId="3" borderId="10" xfId="0" applyNumberFormat="1" applyFill="1" applyBorder="1" applyProtection="1">
      <protection locked="0"/>
    </xf>
    <xf numFmtId="166" fontId="0" fillId="3" borderId="5" xfId="0" applyNumberFormat="1" applyFill="1" applyBorder="1" applyProtection="1">
      <protection locked="0"/>
    </xf>
    <xf numFmtId="166" fontId="0" fillId="3" borderId="0" xfId="0" applyNumberFormat="1" applyFill="1" applyProtection="1">
      <protection locked="0"/>
    </xf>
    <xf numFmtId="3" fontId="0" fillId="3" borderId="0" xfId="0" applyNumberFormat="1" applyFill="1" applyProtection="1">
      <protection locked="0"/>
    </xf>
    <xf numFmtId="164" fontId="0" fillId="0" borderId="5" xfId="0" applyNumberFormat="1" applyBorder="1"/>
    <xf numFmtId="0" fontId="0" fillId="0" borderId="12" xfId="0" applyBorder="1"/>
    <xf numFmtId="165" fontId="1" fillId="0" borderId="13" xfId="0" applyNumberFormat="1" applyFont="1" applyBorder="1"/>
    <xf numFmtId="0" fontId="5" fillId="0" borderId="0" xfId="0" applyFont="1"/>
    <xf numFmtId="0" fontId="6" fillId="0" borderId="0" xfId="0" applyFont="1"/>
    <xf numFmtId="0" fontId="1" fillId="0" borderId="13" xfId="0" applyFont="1" applyBorder="1" applyAlignment="1">
      <alignment horizontal="right" vertical="center"/>
    </xf>
    <xf numFmtId="165" fontId="1" fillId="0" borderId="12" xfId="0" applyNumberFormat="1" applyFont="1" applyBorder="1"/>
    <xf numFmtId="0" fontId="0" fillId="0" borderId="14" xfId="0" applyBorder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textRotation="90"/>
    </xf>
    <xf numFmtId="0" fontId="0" fillId="0" borderId="2" xfId="0" applyBorder="1" applyAlignment="1">
      <alignment horizontal="left" vertical="center" textRotation="90"/>
    </xf>
    <xf numFmtId="0" fontId="0" fillId="0" borderId="3" xfId="0" applyBorder="1" applyAlignment="1">
      <alignment horizontal="left" vertical="center" textRotation="90"/>
    </xf>
    <xf numFmtId="0" fontId="0" fillId="0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D960A-AEC3-47CA-96F2-7F8B550B1E32}">
  <sheetPr>
    <pageSetUpPr fitToPage="1"/>
  </sheetPr>
  <dimension ref="B2:O147"/>
  <sheetViews>
    <sheetView tabSelected="1" zoomScaleNormal="100" workbookViewId="0">
      <pane ySplit="4" topLeftCell="A5" activePane="bottomLeft" state="frozen"/>
      <selection pane="bottomLeft" activeCell="F54" sqref="F54"/>
    </sheetView>
  </sheetViews>
  <sheetFormatPr defaultRowHeight="14.5" x14ac:dyDescent="0.35"/>
  <cols>
    <col min="1" max="1" width="2.81640625" customWidth="1"/>
    <col min="2" max="2" width="19.1796875" customWidth="1"/>
    <col min="3" max="3" width="4.81640625" customWidth="1"/>
    <col min="4" max="4" width="53.36328125" customWidth="1"/>
    <col min="5" max="5" width="1.08984375" customWidth="1"/>
    <col min="6" max="6" width="11.81640625" bestFit="1" customWidth="1"/>
    <col min="7" max="7" width="15.36328125" customWidth="1"/>
    <col min="8" max="8" width="8.08984375" customWidth="1"/>
    <col min="9" max="9" width="10.54296875" customWidth="1"/>
    <col min="10" max="10" width="8.81640625" bestFit="1" customWidth="1"/>
    <col min="11" max="11" width="7.36328125" customWidth="1"/>
    <col min="12" max="12" width="7.81640625" bestFit="1" customWidth="1"/>
    <col min="13" max="13" width="9.36328125" bestFit="1" customWidth="1"/>
    <col min="14" max="14" width="14.453125" bestFit="1" customWidth="1"/>
  </cols>
  <sheetData>
    <row r="2" spans="2:15" s="53" customFormat="1" ht="23.5" x14ac:dyDescent="0.55000000000000004">
      <c r="B2" s="52" t="s">
        <v>121</v>
      </c>
      <c r="C2" s="52"/>
    </row>
    <row r="3" spans="2:15" s="6" customFormat="1" x14ac:dyDescent="0.35">
      <c r="I3"/>
      <c r="J3"/>
      <c r="K3"/>
      <c r="L3"/>
      <c r="M3"/>
    </row>
    <row r="4" spans="2:15" ht="29.5" thickBot="1" x14ac:dyDescent="0.4">
      <c r="B4" s="59" t="s">
        <v>96</v>
      </c>
      <c r="C4" s="58"/>
      <c r="D4" s="59" t="s">
        <v>85</v>
      </c>
      <c r="E4" s="58"/>
      <c r="F4" s="58" t="s">
        <v>118</v>
      </c>
      <c r="G4" s="58" t="s">
        <v>81</v>
      </c>
      <c r="H4" s="58" t="s">
        <v>22</v>
      </c>
      <c r="I4" s="58" t="s">
        <v>102</v>
      </c>
      <c r="J4" s="58" t="s">
        <v>101</v>
      </c>
      <c r="K4" s="58" t="s">
        <v>114</v>
      </c>
      <c r="L4" s="58" t="s">
        <v>120</v>
      </c>
      <c r="M4" s="58" t="s">
        <v>9</v>
      </c>
    </row>
    <row r="5" spans="2:15" x14ac:dyDescent="0.35">
      <c r="B5" s="18" t="s">
        <v>0</v>
      </c>
      <c r="C5" s="60" t="s">
        <v>95</v>
      </c>
      <c r="D5" s="8" t="s">
        <v>84</v>
      </c>
      <c r="E5" s="9"/>
      <c r="F5" s="40" t="s">
        <v>112</v>
      </c>
      <c r="G5" s="38">
        <v>0</v>
      </c>
      <c r="H5" s="42">
        <v>0</v>
      </c>
      <c r="I5" s="11">
        <f>G5*H5</f>
        <v>0</v>
      </c>
      <c r="J5" s="11">
        <f>IF(I5&lt;&gt;"",I5*0.15,"")</f>
        <v>0</v>
      </c>
      <c r="K5" s="10" t="s">
        <v>14</v>
      </c>
      <c r="L5" s="10"/>
      <c r="M5" s="28" t="s">
        <v>10</v>
      </c>
      <c r="N5" s="3"/>
    </row>
    <row r="6" spans="2:15" x14ac:dyDescent="0.35">
      <c r="B6" s="19"/>
      <c r="C6" s="61"/>
      <c r="D6" s="13" t="s">
        <v>84</v>
      </c>
      <c r="E6" s="2"/>
      <c r="F6" s="41" t="s">
        <v>112</v>
      </c>
      <c r="G6" s="36">
        <v>0</v>
      </c>
      <c r="H6" s="43">
        <v>0</v>
      </c>
      <c r="I6" s="7">
        <f t="shared" ref="I6:I25" si="0">G6*H6</f>
        <v>0</v>
      </c>
      <c r="J6" s="7">
        <f t="shared" ref="J6:J69" si="1">IF(I6&lt;&gt;"",I6*0.15,"")</f>
        <v>0</v>
      </c>
      <c r="K6" t="s">
        <v>14</v>
      </c>
      <c r="M6" s="29" t="s">
        <v>11</v>
      </c>
      <c r="N6" s="3"/>
    </row>
    <row r="7" spans="2:15" x14ac:dyDescent="0.35">
      <c r="B7" s="19"/>
      <c r="C7" s="61"/>
      <c r="D7" s="13" t="s">
        <v>84</v>
      </c>
      <c r="E7" s="2"/>
      <c r="F7" s="41" t="s">
        <v>112</v>
      </c>
      <c r="G7" s="36">
        <v>0</v>
      </c>
      <c r="H7" s="43">
        <v>0</v>
      </c>
      <c r="I7" s="7">
        <f t="shared" si="0"/>
        <v>0</v>
      </c>
      <c r="J7" s="7">
        <f t="shared" si="1"/>
        <v>0</v>
      </c>
      <c r="K7" t="s">
        <v>14</v>
      </c>
      <c r="M7" s="30"/>
      <c r="N7" s="3"/>
    </row>
    <row r="8" spans="2:15" x14ac:dyDescent="0.35">
      <c r="B8" s="19"/>
      <c r="C8" s="61"/>
      <c r="D8" s="13" t="s">
        <v>84</v>
      </c>
      <c r="E8" s="2"/>
      <c r="F8" s="41" t="s">
        <v>112</v>
      </c>
      <c r="G8" s="36">
        <v>0</v>
      </c>
      <c r="H8" s="43">
        <v>0</v>
      </c>
      <c r="I8" s="7">
        <f t="shared" si="0"/>
        <v>0</v>
      </c>
      <c r="J8" s="7">
        <f t="shared" si="1"/>
        <v>0</v>
      </c>
      <c r="K8" t="s">
        <v>14</v>
      </c>
      <c r="M8" s="30"/>
      <c r="N8" s="3"/>
    </row>
    <row r="9" spans="2:15" x14ac:dyDescent="0.35">
      <c r="B9" s="19"/>
      <c r="C9" s="61"/>
      <c r="D9" s="13" t="s">
        <v>84</v>
      </c>
      <c r="E9" s="2"/>
      <c r="F9" s="41" t="s">
        <v>112</v>
      </c>
      <c r="G9" s="36">
        <v>0</v>
      </c>
      <c r="H9" s="43">
        <v>0</v>
      </c>
      <c r="I9" s="7">
        <f t="shared" si="0"/>
        <v>0</v>
      </c>
      <c r="J9" s="7">
        <f t="shared" si="1"/>
        <v>0</v>
      </c>
      <c r="K9" t="s">
        <v>14</v>
      </c>
      <c r="M9" s="30"/>
      <c r="N9" s="3"/>
    </row>
    <row r="10" spans="2:15" x14ac:dyDescent="0.35">
      <c r="B10" s="19"/>
      <c r="C10" s="61"/>
      <c r="D10" s="14"/>
      <c r="F10" s="3"/>
      <c r="G10" s="4" t="s">
        <v>79</v>
      </c>
      <c r="H10" s="24">
        <f>SUM(H5:H9)</f>
        <v>0</v>
      </c>
      <c r="I10" s="7"/>
      <c r="J10" s="7" t="str">
        <f t="shared" si="1"/>
        <v/>
      </c>
      <c r="M10" s="30"/>
      <c r="N10" s="3"/>
    </row>
    <row r="11" spans="2:15" x14ac:dyDescent="0.35">
      <c r="B11" s="19"/>
      <c r="C11" s="61"/>
      <c r="D11" s="14"/>
      <c r="F11" s="3"/>
      <c r="G11" s="4"/>
      <c r="H11" s="24"/>
      <c r="I11" s="7"/>
      <c r="J11" s="7" t="str">
        <f t="shared" si="1"/>
        <v/>
      </c>
      <c r="M11" s="30"/>
      <c r="N11" s="3"/>
    </row>
    <row r="12" spans="2:15" x14ac:dyDescent="0.35">
      <c r="B12" s="19"/>
      <c r="C12" s="61"/>
      <c r="D12" s="14" t="s">
        <v>3</v>
      </c>
      <c r="F12" t="s">
        <v>12</v>
      </c>
      <c r="G12" s="36">
        <v>0</v>
      </c>
      <c r="H12" s="43">
        <v>0</v>
      </c>
      <c r="I12" s="7">
        <f>G12*H12</f>
        <v>0</v>
      </c>
      <c r="J12" s="7">
        <f t="shared" si="1"/>
        <v>0</v>
      </c>
      <c r="K12" t="s">
        <v>14</v>
      </c>
      <c r="M12" s="30"/>
      <c r="N12" s="3"/>
    </row>
    <row r="13" spans="2:15" x14ac:dyDescent="0.35">
      <c r="B13" s="19"/>
      <c r="C13" s="61"/>
      <c r="D13" s="14" t="s">
        <v>116</v>
      </c>
      <c r="F13" t="s">
        <v>1</v>
      </c>
      <c r="G13" s="36">
        <v>0</v>
      </c>
      <c r="H13" s="43">
        <f>$H$10</f>
        <v>0</v>
      </c>
      <c r="I13" s="7">
        <f>G13*$H$13</f>
        <v>0</v>
      </c>
      <c r="J13" s="7">
        <f t="shared" si="1"/>
        <v>0</v>
      </c>
      <c r="K13" t="s">
        <v>15</v>
      </c>
      <c r="M13" s="30"/>
      <c r="N13" s="3"/>
    </row>
    <row r="14" spans="2:15" x14ac:dyDescent="0.35">
      <c r="B14" s="19"/>
      <c r="C14" s="61"/>
      <c r="D14" s="14" t="s">
        <v>21</v>
      </c>
      <c r="F14" t="s">
        <v>27</v>
      </c>
      <c r="G14" s="36">
        <v>0</v>
      </c>
      <c r="H14" s="35"/>
      <c r="I14" s="7">
        <f>$G$14</f>
        <v>0</v>
      </c>
      <c r="J14" s="7">
        <f t="shared" si="1"/>
        <v>0</v>
      </c>
      <c r="K14" t="s">
        <v>15</v>
      </c>
      <c r="M14" s="30"/>
      <c r="N14" s="3"/>
    </row>
    <row r="15" spans="2:15" x14ac:dyDescent="0.35">
      <c r="B15" s="19"/>
      <c r="C15" s="61"/>
      <c r="D15" s="14" t="s">
        <v>4</v>
      </c>
      <c r="F15" t="s">
        <v>12</v>
      </c>
      <c r="G15" s="36">
        <v>0</v>
      </c>
      <c r="H15" s="43">
        <v>0</v>
      </c>
      <c r="I15" s="7">
        <f t="shared" si="0"/>
        <v>0</v>
      </c>
      <c r="J15" s="7">
        <f t="shared" si="1"/>
        <v>0</v>
      </c>
      <c r="K15" t="s">
        <v>15</v>
      </c>
      <c r="M15" s="30"/>
      <c r="N15" s="3"/>
      <c r="O15" t="s">
        <v>119</v>
      </c>
    </row>
    <row r="16" spans="2:15" x14ac:dyDescent="0.35">
      <c r="B16" s="19"/>
      <c r="C16" s="61"/>
      <c r="D16" s="14" t="s">
        <v>5</v>
      </c>
      <c r="F16" t="s">
        <v>12</v>
      </c>
      <c r="G16" s="36">
        <v>0</v>
      </c>
      <c r="H16" s="43">
        <v>0</v>
      </c>
      <c r="I16" s="7">
        <f t="shared" si="0"/>
        <v>0</v>
      </c>
      <c r="J16" s="7">
        <f t="shared" si="1"/>
        <v>0</v>
      </c>
      <c r="K16" t="s">
        <v>14</v>
      </c>
      <c r="M16" s="30"/>
      <c r="N16" s="3"/>
    </row>
    <row r="17" spans="2:14" x14ac:dyDescent="0.35">
      <c r="B17" s="19"/>
      <c r="C17" s="61"/>
      <c r="D17" s="14" t="s">
        <v>19</v>
      </c>
      <c r="F17" t="s">
        <v>12</v>
      </c>
      <c r="G17" s="36">
        <v>0</v>
      </c>
      <c r="H17" s="43">
        <v>0</v>
      </c>
      <c r="I17" s="7">
        <f t="shared" si="0"/>
        <v>0</v>
      </c>
      <c r="J17" s="7">
        <f t="shared" si="1"/>
        <v>0</v>
      </c>
      <c r="K17" t="s">
        <v>15</v>
      </c>
      <c r="M17" s="30"/>
      <c r="N17" s="3"/>
    </row>
    <row r="18" spans="2:14" x14ac:dyDescent="0.35">
      <c r="B18" s="19"/>
      <c r="C18" s="61"/>
      <c r="D18" s="14" t="s">
        <v>6</v>
      </c>
      <c r="F18" t="s">
        <v>27</v>
      </c>
      <c r="G18" s="36">
        <v>0</v>
      </c>
      <c r="H18" s="35"/>
      <c r="I18" s="7">
        <f>$G$18</f>
        <v>0</v>
      </c>
      <c r="J18" s="7">
        <f t="shared" si="1"/>
        <v>0</v>
      </c>
      <c r="K18" t="s">
        <v>14</v>
      </c>
      <c r="M18" s="30"/>
      <c r="N18" s="3"/>
    </row>
    <row r="19" spans="2:14" x14ac:dyDescent="0.35">
      <c r="B19" s="19"/>
      <c r="C19" s="61"/>
      <c r="D19" s="14" t="s">
        <v>106</v>
      </c>
      <c r="F19" t="s">
        <v>12</v>
      </c>
      <c r="G19" s="36">
        <v>0</v>
      </c>
      <c r="H19" s="43">
        <v>0</v>
      </c>
      <c r="I19" s="7">
        <f t="shared" si="0"/>
        <v>0</v>
      </c>
      <c r="J19" s="7">
        <f t="shared" si="1"/>
        <v>0</v>
      </c>
      <c r="K19" t="s">
        <v>15</v>
      </c>
      <c r="M19" s="30"/>
      <c r="N19" s="3"/>
    </row>
    <row r="20" spans="2:14" x14ac:dyDescent="0.35">
      <c r="B20" s="19"/>
      <c r="C20" s="61"/>
      <c r="D20" s="14" t="s">
        <v>7</v>
      </c>
      <c r="F20" t="s">
        <v>13</v>
      </c>
      <c r="G20" s="36">
        <v>0</v>
      </c>
      <c r="H20" s="43">
        <v>0</v>
      </c>
      <c r="I20" s="7">
        <f t="shared" si="0"/>
        <v>0</v>
      </c>
      <c r="J20" s="7">
        <f t="shared" si="1"/>
        <v>0</v>
      </c>
      <c r="K20" t="s">
        <v>14</v>
      </c>
      <c r="M20" s="30"/>
      <c r="N20" s="3"/>
    </row>
    <row r="21" spans="2:14" ht="15" thickBot="1" x14ac:dyDescent="0.4">
      <c r="B21" s="19"/>
      <c r="C21" s="62"/>
      <c r="D21" s="15" t="s">
        <v>117</v>
      </c>
      <c r="E21" s="16"/>
      <c r="F21" s="16" t="s">
        <v>13</v>
      </c>
      <c r="G21" s="37">
        <v>0</v>
      </c>
      <c r="H21" s="45">
        <f>H20</f>
        <v>0</v>
      </c>
      <c r="I21" s="17">
        <f>G21*$H$21</f>
        <v>0</v>
      </c>
      <c r="J21" s="17">
        <f t="shared" si="1"/>
        <v>0</v>
      </c>
      <c r="K21" s="16" t="s">
        <v>14</v>
      </c>
      <c r="L21" s="16"/>
      <c r="M21" s="31"/>
      <c r="N21" s="39">
        <f>SUM(I5:J21)</f>
        <v>0</v>
      </c>
    </row>
    <row r="22" spans="2:14" ht="15" thickBot="1" x14ac:dyDescent="0.4">
      <c r="B22" s="19"/>
      <c r="I22" s="7"/>
      <c r="J22" s="7" t="str">
        <f t="shared" si="1"/>
        <v/>
      </c>
      <c r="M22" s="30"/>
      <c r="N22" s="3"/>
    </row>
    <row r="23" spans="2:14" x14ac:dyDescent="0.35">
      <c r="B23" s="19"/>
      <c r="C23" s="60" t="s">
        <v>97</v>
      </c>
      <c r="D23" s="8" t="s">
        <v>84</v>
      </c>
      <c r="E23" s="9"/>
      <c r="F23" s="40" t="s">
        <v>112</v>
      </c>
      <c r="G23" s="38">
        <v>0</v>
      </c>
      <c r="H23" s="42">
        <v>0</v>
      </c>
      <c r="I23" s="11">
        <f t="shared" si="0"/>
        <v>0</v>
      </c>
      <c r="J23" s="11">
        <f t="shared" si="1"/>
        <v>0</v>
      </c>
      <c r="K23" s="10" t="s">
        <v>14</v>
      </c>
      <c r="L23" s="10"/>
      <c r="M23" s="32"/>
      <c r="N23" s="3"/>
    </row>
    <row r="24" spans="2:14" x14ac:dyDescent="0.35">
      <c r="B24" s="19"/>
      <c r="C24" s="61"/>
      <c r="D24" s="13" t="s">
        <v>84</v>
      </c>
      <c r="E24" s="2"/>
      <c r="F24" s="41" t="s">
        <v>112</v>
      </c>
      <c r="G24" s="36">
        <v>0</v>
      </c>
      <c r="H24" s="43">
        <v>0</v>
      </c>
      <c r="I24" s="7">
        <f t="shared" si="0"/>
        <v>0</v>
      </c>
      <c r="J24" s="7">
        <f t="shared" si="1"/>
        <v>0</v>
      </c>
      <c r="K24" t="s">
        <v>14</v>
      </c>
      <c r="M24" s="30"/>
      <c r="N24" s="3"/>
    </row>
    <row r="25" spans="2:14" x14ac:dyDescent="0.35">
      <c r="B25" s="19"/>
      <c r="C25" s="61"/>
      <c r="D25" s="13" t="s">
        <v>84</v>
      </c>
      <c r="E25" s="2"/>
      <c r="F25" s="41" t="s">
        <v>112</v>
      </c>
      <c r="G25" s="36">
        <v>0</v>
      </c>
      <c r="H25" s="43">
        <v>0</v>
      </c>
      <c r="I25" s="7">
        <f t="shared" si="0"/>
        <v>0</v>
      </c>
      <c r="J25" s="7">
        <f t="shared" si="1"/>
        <v>0</v>
      </c>
      <c r="K25" t="s">
        <v>14</v>
      </c>
      <c r="M25" s="30"/>
      <c r="N25" s="3"/>
    </row>
    <row r="26" spans="2:14" x14ac:dyDescent="0.35">
      <c r="B26" s="19"/>
      <c r="C26" s="61"/>
      <c r="D26" s="13"/>
      <c r="E26" s="2"/>
      <c r="G26" s="4" t="s">
        <v>80</v>
      </c>
      <c r="H26" s="24">
        <f>SUM(H23:H25)</f>
        <v>0</v>
      </c>
      <c r="I26" s="7"/>
      <c r="J26" s="7" t="str">
        <f t="shared" si="1"/>
        <v/>
      </c>
      <c r="M26" s="30"/>
      <c r="N26" s="3"/>
    </row>
    <row r="27" spans="2:14" x14ac:dyDescent="0.35">
      <c r="B27" s="19"/>
      <c r="C27" s="61"/>
      <c r="D27" s="13"/>
      <c r="E27" s="2"/>
      <c r="G27" s="4"/>
      <c r="H27" s="24"/>
      <c r="I27" s="7"/>
      <c r="J27" s="7" t="str">
        <f t="shared" si="1"/>
        <v/>
      </c>
      <c r="M27" s="30"/>
      <c r="N27" s="3"/>
    </row>
    <row r="28" spans="2:14" x14ac:dyDescent="0.35">
      <c r="B28" s="19"/>
      <c r="C28" s="61"/>
      <c r="D28" s="14" t="s">
        <v>3</v>
      </c>
      <c r="F28" t="s">
        <v>12</v>
      </c>
      <c r="G28" s="36">
        <v>0</v>
      </c>
      <c r="H28" s="43">
        <v>0</v>
      </c>
      <c r="I28" s="7">
        <f>G28*H28</f>
        <v>0</v>
      </c>
      <c r="J28" s="7">
        <f t="shared" si="1"/>
        <v>0</v>
      </c>
      <c r="K28" t="s">
        <v>14</v>
      </c>
      <c r="M28" s="30"/>
      <c r="N28" s="3"/>
    </row>
    <row r="29" spans="2:14" x14ac:dyDescent="0.35">
      <c r="B29" s="19"/>
      <c r="C29" s="61"/>
      <c r="D29" s="14" t="s">
        <v>116</v>
      </c>
      <c r="F29" t="s">
        <v>1</v>
      </c>
      <c r="G29" s="36">
        <v>0</v>
      </c>
      <c r="H29" s="43">
        <f>$H$26</f>
        <v>0</v>
      </c>
      <c r="I29" s="7">
        <f>G29*H29</f>
        <v>0</v>
      </c>
      <c r="J29" s="7">
        <f t="shared" si="1"/>
        <v>0</v>
      </c>
      <c r="K29" t="s">
        <v>15</v>
      </c>
      <c r="M29" s="30"/>
      <c r="N29" s="3"/>
    </row>
    <row r="30" spans="2:14" x14ac:dyDescent="0.35">
      <c r="B30" s="19"/>
      <c r="C30" s="61"/>
      <c r="D30" s="14" t="s">
        <v>21</v>
      </c>
      <c r="F30" t="s">
        <v>27</v>
      </c>
      <c r="G30" s="36">
        <v>0</v>
      </c>
      <c r="H30" s="35"/>
      <c r="I30" s="7">
        <f>$G$30</f>
        <v>0</v>
      </c>
      <c r="J30" s="7">
        <f t="shared" si="1"/>
        <v>0</v>
      </c>
      <c r="K30" t="s">
        <v>15</v>
      </c>
      <c r="M30" s="30"/>
      <c r="N30" s="3"/>
    </row>
    <row r="31" spans="2:14" x14ac:dyDescent="0.35">
      <c r="B31" s="19"/>
      <c r="C31" s="61"/>
      <c r="D31" s="63" t="s">
        <v>82</v>
      </c>
      <c r="F31" t="s">
        <v>83</v>
      </c>
      <c r="G31" s="36">
        <v>0</v>
      </c>
      <c r="H31" s="43">
        <v>0</v>
      </c>
      <c r="I31" s="7">
        <f t="shared" ref="I31:I37" si="2">G31*H31</f>
        <v>0</v>
      </c>
      <c r="J31" s="7">
        <f t="shared" si="1"/>
        <v>0</v>
      </c>
      <c r="K31" t="s">
        <v>14</v>
      </c>
      <c r="M31" s="30"/>
      <c r="N31" s="3"/>
    </row>
    <row r="32" spans="2:14" x14ac:dyDescent="0.35">
      <c r="B32" s="19"/>
      <c r="C32" s="61"/>
      <c r="D32" s="14" t="s">
        <v>6</v>
      </c>
      <c r="F32" t="s">
        <v>27</v>
      </c>
      <c r="G32" s="36">
        <v>0</v>
      </c>
      <c r="H32" s="35"/>
      <c r="I32" s="7">
        <f>$G$32</f>
        <v>0</v>
      </c>
      <c r="J32" s="7">
        <f t="shared" si="1"/>
        <v>0</v>
      </c>
      <c r="K32" t="s">
        <v>15</v>
      </c>
      <c r="M32" s="30"/>
      <c r="N32" s="3"/>
    </row>
    <row r="33" spans="2:14" x14ac:dyDescent="0.35">
      <c r="B33" s="19"/>
      <c r="C33" s="61"/>
      <c r="D33" s="14" t="s">
        <v>4</v>
      </c>
      <c r="F33" t="s">
        <v>12</v>
      </c>
      <c r="G33" s="36">
        <v>0</v>
      </c>
      <c r="H33" s="43">
        <v>0</v>
      </c>
      <c r="I33" s="7">
        <f t="shared" si="2"/>
        <v>0</v>
      </c>
      <c r="J33" s="7">
        <f t="shared" si="1"/>
        <v>0</v>
      </c>
      <c r="K33" t="s">
        <v>15</v>
      </c>
      <c r="M33" s="30"/>
      <c r="N33" s="3"/>
    </row>
    <row r="34" spans="2:14" x14ac:dyDescent="0.35">
      <c r="B34" s="19"/>
      <c r="C34" s="61"/>
      <c r="D34" s="14" t="s">
        <v>5</v>
      </c>
      <c r="F34" t="s">
        <v>12</v>
      </c>
      <c r="G34" s="36">
        <v>0</v>
      </c>
      <c r="H34" s="43">
        <v>0</v>
      </c>
      <c r="I34" s="7">
        <f t="shared" si="2"/>
        <v>0</v>
      </c>
      <c r="J34" s="7">
        <f t="shared" si="1"/>
        <v>0</v>
      </c>
      <c r="K34" t="s">
        <v>14</v>
      </c>
      <c r="M34" s="30"/>
      <c r="N34" s="3"/>
    </row>
    <row r="35" spans="2:14" x14ac:dyDescent="0.35">
      <c r="B35" s="19"/>
      <c r="C35" s="61"/>
      <c r="D35" s="14" t="s">
        <v>19</v>
      </c>
      <c r="F35" t="s">
        <v>12</v>
      </c>
      <c r="G35" s="36">
        <v>0</v>
      </c>
      <c r="H35" s="43">
        <v>0</v>
      </c>
      <c r="I35" s="7">
        <f t="shared" si="2"/>
        <v>0</v>
      </c>
      <c r="J35" s="7">
        <f t="shared" si="1"/>
        <v>0</v>
      </c>
      <c r="K35" t="s">
        <v>15</v>
      </c>
      <c r="M35" s="30"/>
      <c r="N35" s="3"/>
    </row>
    <row r="36" spans="2:14" x14ac:dyDescent="0.35">
      <c r="B36" s="19"/>
      <c r="C36" s="61"/>
      <c r="D36" s="14" t="s">
        <v>106</v>
      </c>
      <c r="F36" t="s">
        <v>12</v>
      </c>
      <c r="G36" s="36">
        <v>0</v>
      </c>
      <c r="H36" s="43">
        <v>0</v>
      </c>
      <c r="I36" s="7">
        <f t="shared" si="2"/>
        <v>0</v>
      </c>
      <c r="J36" s="7">
        <f t="shared" si="1"/>
        <v>0</v>
      </c>
      <c r="K36" t="s">
        <v>15</v>
      </c>
      <c r="M36" s="30"/>
      <c r="N36" s="3"/>
    </row>
    <row r="37" spans="2:14" x14ac:dyDescent="0.35">
      <c r="B37" s="19"/>
      <c r="C37" s="61"/>
      <c r="D37" s="14" t="s">
        <v>7</v>
      </c>
      <c r="F37" t="s">
        <v>13</v>
      </c>
      <c r="G37" s="36">
        <v>0</v>
      </c>
      <c r="H37" s="43">
        <v>0</v>
      </c>
      <c r="I37" s="7">
        <f t="shared" si="2"/>
        <v>0</v>
      </c>
      <c r="J37" s="7">
        <f t="shared" si="1"/>
        <v>0</v>
      </c>
      <c r="K37" t="s">
        <v>14</v>
      </c>
      <c r="M37" s="30"/>
      <c r="N37" s="3"/>
    </row>
    <row r="38" spans="2:14" ht="15" thickBot="1" x14ac:dyDescent="0.4">
      <c r="B38" s="19"/>
      <c r="C38" s="62"/>
      <c r="D38" s="15" t="s">
        <v>40</v>
      </c>
      <c r="E38" s="16"/>
      <c r="F38" s="16" t="s">
        <v>13</v>
      </c>
      <c r="G38" s="37">
        <v>0</v>
      </c>
      <c r="H38" s="45">
        <f>H37</f>
        <v>0</v>
      </c>
      <c r="I38" s="17">
        <f>(G38*H38)</f>
        <v>0</v>
      </c>
      <c r="J38" s="17">
        <f t="shared" si="1"/>
        <v>0</v>
      </c>
      <c r="K38" s="16" t="s">
        <v>14</v>
      </c>
      <c r="L38" s="16"/>
      <c r="M38" s="31"/>
      <c r="N38" s="39">
        <f>SUM(I23:J38)</f>
        <v>0</v>
      </c>
    </row>
    <row r="39" spans="2:14" ht="15" thickBot="1" x14ac:dyDescent="0.4">
      <c r="B39" s="19"/>
      <c r="H39" s="1"/>
      <c r="I39" s="7"/>
      <c r="J39" s="7" t="str">
        <f t="shared" si="1"/>
        <v/>
      </c>
      <c r="M39" s="30"/>
      <c r="N39" s="3"/>
    </row>
    <row r="40" spans="2:14" x14ac:dyDescent="0.35">
      <c r="B40" s="19"/>
      <c r="C40" s="60" t="s">
        <v>98</v>
      </c>
      <c r="D40" s="8" t="s">
        <v>84</v>
      </c>
      <c r="E40" s="9"/>
      <c r="F40" s="40" t="s">
        <v>112</v>
      </c>
      <c r="G40" s="38">
        <v>0</v>
      </c>
      <c r="H40" s="42">
        <v>0</v>
      </c>
      <c r="I40" s="11">
        <f t="shared" ref="I40:I42" si="3">G40*H40</f>
        <v>0</v>
      </c>
      <c r="J40" s="11">
        <f t="shared" si="1"/>
        <v>0</v>
      </c>
      <c r="K40" s="10" t="s">
        <v>14</v>
      </c>
      <c r="L40" s="10"/>
      <c r="M40" s="32"/>
      <c r="N40" s="3"/>
    </row>
    <row r="41" spans="2:14" x14ac:dyDescent="0.35">
      <c r="B41" s="19"/>
      <c r="C41" s="61"/>
      <c r="D41" s="13" t="s">
        <v>84</v>
      </c>
      <c r="E41" s="2"/>
      <c r="F41" s="41" t="s">
        <v>112</v>
      </c>
      <c r="G41" s="36">
        <v>0</v>
      </c>
      <c r="H41" s="43">
        <v>0</v>
      </c>
      <c r="I41" s="7">
        <f t="shared" si="3"/>
        <v>0</v>
      </c>
      <c r="J41" s="7">
        <f t="shared" si="1"/>
        <v>0</v>
      </c>
      <c r="K41" t="s">
        <v>14</v>
      </c>
      <c r="M41" s="30"/>
      <c r="N41" s="3"/>
    </row>
    <row r="42" spans="2:14" x14ac:dyDescent="0.35">
      <c r="B42" s="19"/>
      <c r="C42" s="61"/>
      <c r="D42" s="13" t="s">
        <v>87</v>
      </c>
      <c r="E42" s="2"/>
      <c r="F42" s="44"/>
      <c r="G42" s="36">
        <v>0</v>
      </c>
      <c r="H42" s="43">
        <v>0</v>
      </c>
      <c r="I42" s="7">
        <f t="shared" si="3"/>
        <v>0</v>
      </c>
      <c r="J42" s="7">
        <f t="shared" si="1"/>
        <v>0</v>
      </c>
      <c r="K42" t="s">
        <v>14</v>
      </c>
      <c r="M42" s="30"/>
      <c r="N42" s="3"/>
    </row>
    <row r="43" spans="2:14" x14ac:dyDescent="0.35">
      <c r="B43" s="19"/>
      <c r="C43" s="61"/>
      <c r="D43" s="13"/>
      <c r="E43" s="2"/>
      <c r="G43" s="4" t="s">
        <v>86</v>
      </c>
      <c r="H43" s="24">
        <f>SUM(H40:H42)</f>
        <v>0</v>
      </c>
      <c r="I43" s="7"/>
      <c r="J43" s="7" t="str">
        <f t="shared" si="1"/>
        <v/>
      </c>
      <c r="M43" s="30"/>
      <c r="N43" s="3"/>
    </row>
    <row r="44" spans="2:14" x14ac:dyDescent="0.35">
      <c r="B44" s="19"/>
      <c r="C44" s="61"/>
      <c r="D44" s="13"/>
      <c r="E44" s="2"/>
      <c r="G44" s="4"/>
      <c r="H44" s="24"/>
      <c r="I44" s="7"/>
      <c r="J44" s="7" t="str">
        <f t="shared" si="1"/>
        <v/>
      </c>
      <c r="M44" s="30"/>
      <c r="N44" s="3"/>
    </row>
    <row r="45" spans="2:14" x14ac:dyDescent="0.35">
      <c r="B45" s="19"/>
      <c r="C45" s="61"/>
      <c r="D45" s="14" t="s">
        <v>3</v>
      </c>
      <c r="F45" t="s">
        <v>12</v>
      </c>
      <c r="G45" s="36">
        <v>0</v>
      </c>
      <c r="H45" s="43">
        <v>0</v>
      </c>
      <c r="I45" s="7">
        <f>G45*H45</f>
        <v>0</v>
      </c>
      <c r="J45" s="7">
        <f t="shared" si="1"/>
        <v>0</v>
      </c>
      <c r="K45" t="s">
        <v>14</v>
      </c>
      <c r="M45" s="30"/>
      <c r="N45" s="3"/>
    </row>
    <row r="46" spans="2:14" x14ac:dyDescent="0.35">
      <c r="B46" s="19"/>
      <c r="C46" s="61"/>
      <c r="D46" s="14" t="s">
        <v>116</v>
      </c>
      <c r="F46" t="s">
        <v>1</v>
      </c>
      <c r="G46" s="36">
        <v>0</v>
      </c>
      <c r="H46" s="43">
        <f>$H$43</f>
        <v>0</v>
      </c>
      <c r="I46" s="7">
        <f>G46*H46</f>
        <v>0</v>
      </c>
      <c r="J46" s="7">
        <f t="shared" si="1"/>
        <v>0</v>
      </c>
      <c r="K46" t="s">
        <v>15</v>
      </c>
      <c r="M46" s="30"/>
      <c r="N46" s="3"/>
    </row>
    <row r="47" spans="2:14" x14ac:dyDescent="0.35">
      <c r="B47" s="19"/>
      <c r="C47" s="61"/>
      <c r="D47" s="14" t="s">
        <v>21</v>
      </c>
      <c r="F47" t="s">
        <v>27</v>
      </c>
      <c r="G47" s="36">
        <v>0</v>
      </c>
      <c r="H47" s="35"/>
      <c r="I47" s="7">
        <f>$G$47</f>
        <v>0</v>
      </c>
      <c r="J47" s="7">
        <f t="shared" si="1"/>
        <v>0</v>
      </c>
      <c r="K47" t="s">
        <v>15</v>
      </c>
      <c r="M47" s="30"/>
      <c r="N47" s="3"/>
    </row>
    <row r="48" spans="2:14" x14ac:dyDescent="0.35">
      <c r="B48" s="19"/>
      <c r="C48" s="61"/>
      <c r="D48" s="14" t="s">
        <v>6</v>
      </c>
      <c r="F48" t="s">
        <v>27</v>
      </c>
      <c r="G48" s="36">
        <v>0</v>
      </c>
      <c r="H48" s="35"/>
      <c r="I48" s="7">
        <f>$G$48</f>
        <v>0</v>
      </c>
      <c r="J48" s="7">
        <f t="shared" si="1"/>
        <v>0</v>
      </c>
      <c r="K48" t="s">
        <v>15</v>
      </c>
      <c r="M48" s="30"/>
      <c r="N48" s="3"/>
    </row>
    <row r="49" spans="2:14" x14ac:dyDescent="0.35">
      <c r="B49" s="19"/>
      <c r="C49" s="61"/>
      <c r="D49" s="14" t="s">
        <v>5</v>
      </c>
      <c r="F49" t="s">
        <v>12</v>
      </c>
      <c r="G49" s="36">
        <v>0</v>
      </c>
      <c r="H49" s="43">
        <v>0</v>
      </c>
      <c r="I49" s="7">
        <f t="shared" ref="I49:I52" si="4">G49*H49</f>
        <v>0</v>
      </c>
      <c r="J49" s="7">
        <f t="shared" si="1"/>
        <v>0</v>
      </c>
      <c r="K49" t="s">
        <v>14</v>
      </c>
      <c r="M49" s="30"/>
      <c r="N49" s="3"/>
    </row>
    <row r="50" spans="2:14" x14ac:dyDescent="0.35">
      <c r="B50" s="19"/>
      <c r="C50" s="61"/>
      <c r="D50" s="14" t="s">
        <v>19</v>
      </c>
      <c r="F50" t="s">
        <v>12</v>
      </c>
      <c r="G50" s="36">
        <v>0</v>
      </c>
      <c r="H50" s="43">
        <v>0</v>
      </c>
      <c r="I50" s="7">
        <f t="shared" si="4"/>
        <v>0</v>
      </c>
      <c r="J50" s="7">
        <f t="shared" si="1"/>
        <v>0</v>
      </c>
      <c r="K50" t="s">
        <v>15</v>
      </c>
      <c r="M50" s="30"/>
      <c r="N50" s="3"/>
    </row>
    <row r="51" spans="2:14" x14ac:dyDescent="0.35">
      <c r="B51" s="19"/>
      <c r="C51" s="61"/>
      <c r="D51" s="14" t="s">
        <v>106</v>
      </c>
      <c r="F51" t="s">
        <v>12</v>
      </c>
      <c r="G51" s="36">
        <v>0</v>
      </c>
      <c r="H51" s="43">
        <v>0</v>
      </c>
      <c r="I51" s="7">
        <f t="shared" si="4"/>
        <v>0</v>
      </c>
      <c r="J51" s="7">
        <f t="shared" si="1"/>
        <v>0</v>
      </c>
      <c r="K51" t="s">
        <v>15</v>
      </c>
      <c r="M51" s="30"/>
      <c r="N51" s="3"/>
    </row>
    <row r="52" spans="2:14" x14ac:dyDescent="0.35">
      <c r="B52" s="19"/>
      <c r="C52" s="61"/>
      <c r="D52" s="14" t="s">
        <v>7</v>
      </c>
      <c r="F52" t="s">
        <v>13</v>
      </c>
      <c r="G52" s="36">
        <v>0</v>
      </c>
      <c r="H52" s="43">
        <v>0</v>
      </c>
      <c r="I52" s="7">
        <f t="shared" si="4"/>
        <v>0</v>
      </c>
      <c r="J52" s="7">
        <f t="shared" si="1"/>
        <v>0</v>
      </c>
      <c r="K52" t="s">
        <v>14</v>
      </c>
      <c r="M52" s="30"/>
      <c r="N52" s="3"/>
    </row>
    <row r="53" spans="2:14" ht="15" thickBot="1" x14ac:dyDescent="0.4">
      <c r="B53" s="19"/>
      <c r="C53" s="62"/>
      <c r="D53" s="15" t="s">
        <v>40</v>
      </c>
      <c r="E53" s="16"/>
      <c r="F53" s="16" t="s">
        <v>13</v>
      </c>
      <c r="G53" s="37">
        <v>0</v>
      </c>
      <c r="H53" s="45">
        <f>H52</f>
        <v>0</v>
      </c>
      <c r="I53" s="17">
        <f>G53*H53</f>
        <v>0</v>
      </c>
      <c r="J53" s="17">
        <f t="shared" si="1"/>
        <v>0</v>
      </c>
      <c r="K53" s="16" t="s">
        <v>14</v>
      </c>
      <c r="L53" s="16"/>
      <c r="M53" s="31"/>
      <c r="N53" s="39">
        <f>SUM(I40:J53)</f>
        <v>0</v>
      </c>
    </row>
    <row r="54" spans="2:14" ht="15" thickBot="1" x14ac:dyDescent="0.4">
      <c r="B54" s="19"/>
      <c r="G54" s="5"/>
      <c r="I54" s="7"/>
      <c r="J54" s="7" t="str">
        <f t="shared" si="1"/>
        <v/>
      </c>
      <c r="M54" s="30"/>
      <c r="N54" s="3"/>
    </row>
    <row r="55" spans="2:14" x14ac:dyDescent="0.35">
      <c r="B55" s="19"/>
      <c r="C55" s="60" t="s">
        <v>100</v>
      </c>
      <c r="D55" s="8" t="s">
        <v>84</v>
      </c>
      <c r="E55" s="9"/>
      <c r="F55" s="40" t="s">
        <v>112</v>
      </c>
      <c r="G55" s="38">
        <v>0</v>
      </c>
      <c r="H55" s="42">
        <v>0</v>
      </c>
      <c r="I55" s="11">
        <f t="shared" ref="I55:I56" si="5">G55*H55</f>
        <v>0</v>
      </c>
      <c r="J55" s="11">
        <f t="shared" si="1"/>
        <v>0</v>
      </c>
      <c r="K55" s="10" t="s">
        <v>14</v>
      </c>
      <c r="L55" s="10"/>
      <c r="M55" s="32"/>
      <c r="N55" s="3"/>
    </row>
    <row r="56" spans="2:14" x14ac:dyDescent="0.35">
      <c r="B56" s="19"/>
      <c r="C56" s="61"/>
      <c r="D56" s="13" t="s">
        <v>87</v>
      </c>
      <c r="E56" s="2"/>
      <c r="F56" s="44" t="s">
        <v>1</v>
      </c>
      <c r="G56" s="36">
        <v>0</v>
      </c>
      <c r="H56" s="43">
        <v>0</v>
      </c>
      <c r="I56" s="7">
        <f t="shared" si="5"/>
        <v>0</v>
      </c>
      <c r="J56" s="7">
        <f t="shared" si="1"/>
        <v>0</v>
      </c>
      <c r="K56" t="s">
        <v>14</v>
      </c>
      <c r="M56" s="30"/>
      <c r="N56" s="3"/>
    </row>
    <row r="57" spans="2:14" x14ac:dyDescent="0.35">
      <c r="B57" s="19"/>
      <c r="C57" s="61"/>
      <c r="D57" s="13" t="s">
        <v>99</v>
      </c>
      <c r="E57" s="2"/>
      <c r="G57" s="4" t="s">
        <v>88</v>
      </c>
      <c r="H57" s="24">
        <f>SUM(H55:H56)</f>
        <v>0</v>
      </c>
      <c r="I57" s="7"/>
      <c r="J57" s="7" t="str">
        <f t="shared" si="1"/>
        <v/>
      </c>
      <c r="M57" s="30"/>
      <c r="N57" s="3"/>
    </row>
    <row r="58" spans="2:14" x14ac:dyDescent="0.35">
      <c r="B58" s="19"/>
      <c r="C58" s="61"/>
      <c r="D58" s="13"/>
      <c r="E58" s="2"/>
      <c r="G58" s="4"/>
      <c r="H58" s="24"/>
      <c r="I58" s="7"/>
      <c r="J58" s="7" t="str">
        <f t="shared" si="1"/>
        <v/>
      </c>
      <c r="M58" s="30"/>
      <c r="N58" s="3"/>
    </row>
    <row r="59" spans="2:14" x14ac:dyDescent="0.35">
      <c r="B59" s="19"/>
      <c r="C59" s="61"/>
      <c r="D59" s="14" t="s">
        <v>3</v>
      </c>
      <c r="F59" t="s">
        <v>12</v>
      </c>
      <c r="G59" s="36">
        <v>0</v>
      </c>
      <c r="H59" s="43">
        <v>0</v>
      </c>
      <c r="I59" s="7">
        <f>G59*H59</f>
        <v>0</v>
      </c>
      <c r="J59" s="7">
        <f t="shared" si="1"/>
        <v>0</v>
      </c>
      <c r="K59" t="s">
        <v>14</v>
      </c>
      <c r="M59" s="30"/>
      <c r="N59" s="3"/>
    </row>
    <row r="60" spans="2:14" x14ac:dyDescent="0.35">
      <c r="B60" s="19"/>
      <c r="C60" s="61"/>
      <c r="D60" s="14" t="s">
        <v>116</v>
      </c>
      <c r="F60" t="s">
        <v>1</v>
      </c>
      <c r="G60" s="36">
        <v>0</v>
      </c>
      <c r="H60" s="43">
        <f>$H$57</f>
        <v>0</v>
      </c>
      <c r="I60" s="7">
        <f>G60*$H$57</f>
        <v>0</v>
      </c>
      <c r="J60" s="7">
        <f t="shared" si="1"/>
        <v>0</v>
      </c>
      <c r="K60" t="s">
        <v>15</v>
      </c>
      <c r="M60" s="30"/>
      <c r="N60" s="3"/>
    </row>
    <row r="61" spans="2:14" x14ac:dyDescent="0.35">
      <c r="B61" s="19"/>
      <c r="C61" s="61"/>
      <c r="D61" s="14" t="s">
        <v>21</v>
      </c>
      <c r="F61" t="s">
        <v>27</v>
      </c>
      <c r="G61" s="36">
        <v>0</v>
      </c>
      <c r="H61" s="35"/>
      <c r="I61" s="7">
        <f>$G$61</f>
        <v>0</v>
      </c>
      <c r="J61" s="7">
        <f t="shared" si="1"/>
        <v>0</v>
      </c>
      <c r="K61" t="s">
        <v>15</v>
      </c>
      <c r="M61" s="30"/>
      <c r="N61" s="3"/>
    </row>
    <row r="62" spans="2:14" x14ac:dyDescent="0.35">
      <c r="B62" s="19"/>
      <c r="C62" s="61"/>
      <c r="D62" s="14" t="s">
        <v>6</v>
      </c>
      <c r="F62" t="s">
        <v>27</v>
      </c>
      <c r="G62" s="36">
        <v>0</v>
      </c>
      <c r="H62" s="35"/>
      <c r="I62" s="7">
        <f>$G$62</f>
        <v>0</v>
      </c>
      <c r="J62" s="7">
        <f t="shared" si="1"/>
        <v>0</v>
      </c>
      <c r="K62" t="s">
        <v>15</v>
      </c>
      <c r="M62" s="30"/>
      <c r="N62" s="3"/>
    </row>
    <row r="63" spans="2:14" x14ac:dyDescent="0.35">
      <c r="B63" s="19"/>
      <c r="C63" s="61"/>
      <c r="D63" s="14" t="s">
        <v>5</v>
      </c>
      <c r="F63" t="s">
        <v>12</v>
      </c>
      <c r="G63" s="36">
        <v>0</v>
      </c>
      <c r="H63" s="43">
        <v>0</v>
      </c>
      <c r="I63" s="7">
        <f t="shared" ref="I63:I66" si="6">G63*H63</f>
        <v>0</v>
      </c>
      <c r="J63" s="7">
        <f t="shared" si="1"/>
        <v>0</v>
      </c>
      <c r="K63" t="s">
        <v>14</v>
      </c>
      <c r="M63" s="30"/>
      <c r="N63" s="3"/>
    </row>
    <row r="64" spans="2:14" x14ac:dyDescent="0.35">
      <c r="B64" s="19"/>
      <c r="C64" s="61"/>
      <c r="D64" s="14" t="s">
        <v>19</v>
      </c>
      <c r="F64" t="s">
        <v>12</v>
      </c>
      <c r="G64" s="36">
        <v>0</v>
      </c>
      <c r="H64" s="43">
        <v>0</v>
      </c>
      <c r="I64" s="7">
        <f>G64*H64</f>
        <v>0</v>
      </c>
      <c r="J64" s="7">
        <f t="shared" si="1"/>
        <v>0</v>
      </c>
      <c r="K64" t="s">
        <v>15</v>
      </c>
      <c r="M64" s="30"/>
      <c r="N64" s="3"/>
    </row>
    <row r="65" spans="2:14" x14ac:dyDescent="0.35">
      <c r="B65" s="19"/>
      <c r="C65" s="61"/>
      <c r="D65" s="14" t="s">
        <v>106</v>
      </c>
      <c r="F65" t="s">
        <v>12</v>
      </c>
      <c r="G65" s="36">
        <v>0</v>
      </c>
      <c r="H65" s="43">
        <v>0</v>
      </c>
      <c r="I65" s="7">
        <f t="shared" si="6"/>
        <v>0</v>
      </c>
      <c r="J65" s="7">
        <f t="shared" si="1"/>
        <v>0</v>
      </c>
      <c r="K65" t="s">
        <v>15</v>
      </c>
      <c r="M65" s="30"/>
      <c r="N65" s="3"/>
    </row>
    <row r="66" spans="2:14" x14ac:dyDescent="0.35">
      <c r="B66" s="19"/>
      <c r="C66" s="61"/>
      <c r="D66" s="14" t="s">
        <v>7</v>
      </c>
      <c r="F66" t="s">
        <v>13</v>
      </c>
      <c r="G66" s="36">
        <v>0</v>
      </c>
      <c r="H66" s="43">
        <v>0</v>
      </c>
      <c r="I66" s="7">
        <f t="shared" si="6"/>
        <v>0</v>
      </c>
      <c r="J66" s="7">
        <f t="shared" si="1"/>
        <v>0</v>
      </c>
      <c r="K66" t="s">
        <v>14</v>
      </c>
      <c r="M66" s="30"/>
      <c r="N66" s="3"/>
    </row>
    <row r="67" spans="2:14" ht="15" thickBot="1" x14ac:dyDescent="0.4">
      <c r="B67" s="19"/>
      <c r="C67" s="62"/>
      <c r="D67" s="15" t="s">
        <v>93</v>
      </c>
      <c r="E67" s="16"/>
      <c r="F67" s="16" t="s">
        <v>13</v>
      </c>
      <c r="G67" s="37">
        <v>0</v>
      </c>
      <c r="H67" s="45">
        <f>H66</f>
        <v>0</v>
      </c>
      <c r="I67" s="17">
        <f>G67*H67</f>
        <v>0</v>
      </c>
      <c r="J67" s="17">
        <f t="shared" si="1"/>
        <v>0</v>
      </c>
      <c r="K67" s="16" t="s">
        <v>14</v>
      </c>
      <c r="L67" s="16"/>
      <c r="M67" s="31"/>
      <c r="N67" s="39">
        <f>SUM(I55:J67)</f>
        <v>0</v>
      </c>
    </row>
    <row r="68" spans="2:14" ht="15" thickBot="1" x14ac:dyDescent="0.4">
      <c r="B68" s="19"/>
      <c r="G68" s="5"/>
      <c r="I68" s="7"/>
      <c r="J68" s="7" t="str">
        <f t="shared" si="1"/>
        <v/>
      </c>
      <c r="M68" s="50"/>
      <c r="N68" s="3"/>
    </row>
    <row r="69" spans="2:14" x14ac:dyDescent="0.35">
      <c r="B69" s="19"/>
      <c r="D69" s="18" t="s">
        <v>94</v>
      </c>
      <c r="E69" s="10"/>
      <c r="F69" s="10"/>
      <c r="G69" s="49"/>
      <c r="H69" s="10"/>
      <c r="I69" s="11"/>
      <c r="J69" s="11" t="str">
        <f t="shared" si="1"/>
        <v/>
      </c>
      <c r="K69" s="10"/>
      <c r="L69" s="10"/>
      <c r="M69" s="32"/>
      <c r="N69" s="3"/>
    </row>
    <row r="70" spans="2:14" x14ac:dyDescent="0.35">
      <c r="B70" s="19"/>
      <c r="D70" s="14" t="s">
        <v>20</v>
      </c>
      <c r="F70" t="s">
        <v>27</v>
      </c>
      <c r="I70" s="36">
        <v>0</v>
      </c>
      <c r="J70" s="7">
        <f t="shared" ref="J70:J133" si="7">IF(I70&lt;&gt;"",I70*0.15,"")</f>
        <v>0</v>
      </c>
      <c r="K70" t="s">
        <v>15</v>
      </c>
      <c r="M70" s="30"/>
      <c r="N70" s="3"/>
    </row>
    <row r="71" spans="2:14" x14ac:dyDescent="0.35">
      <c r="B71" s="19"/>
      <c r="D71" s="14" t="s">
        <v>43</v>
      </c>
      <c r="F71" t="s">
        <v>27</v>
      </c>
      <c r="I71" s="36">
        <v>0</v>
      </c>
      <c r="J71" s="7">
        <f t="shared" si="7"/>
        <v>0</v>
      </c>
      <c r="K71" t="s">
        <v>15</v>
      </c>
      <c r="M71" s="30"/>
      <c r="N71" s="3"/>
    </row>
    <row r="72" spans="2:14" ht="15" thickBot="1" x14ac:dyDescent="0.4">
      <c r="B72" s="20"/>
      <c r="C72" s="16"/>
      <c r="D72" s="15" t="s">
        <v>31</v>
      </c>
      <c r="E72" s="16"/>
      <c r="F72" s="16" t="s">
        <v>27</v>
      </c>
      <c r="G72" s="16"/>
      <c r="H72" s="16"/>
      <c r="I72" s="37">
        <v>0</v>
      </c>
      <c r="J72" s="17">
        <f t="shared" si="7"/>
        <v>0</v>
      </c>
      <c r="K72" s="16" t="s">
        <v>14</v>
      </c>
      <c r="L72" s="16"/>
      <c r="M72" s="31"/>
      <c r="N72" s="39">
        <f>SUM(I70:J72)</f>
        <v>0</v>
      </c>
    </row>
    <row r="73" spans="2:14" ht="15" thickBot="1" x14ac:dyDescent="0.4">
      <c r="B73" s="3"/>
      <c r="I73" s="7"/>
      <c r="J73" s="7" t="str">
        <f t="shared" si="7"/>
        <v/>
      </c>
      <c r="N73" s="3"/>
    </row>
    <row r="74" spans="2:14" x14ac:dyDescent="0.35">
      <c r="B74" s="18" t="s">
        <v>23</v>
      </c>
      <c r="C74" s="25"/>
      <c r="D74" s="10" t="s">
        <v>24</v>
      </c>
      <c r="E74" s="10"/>
      <c r="F74" s="10" t="s">
        <v>13</v>
      </c>
      <c r="G74" s="38">
        <v>0</v>
      </c>
      <c r="H74" s="46">
        <v>0</v>
      </c>
      <c r="I74" s="11">
        <f>G74*H74</f>
        <v>0</v>
      </c>
      <c r="J74" s="11">
        <f t="shared" si="7"/>
        <v>0</v>
      </c>
      <c r="K74" s="10" t="s">
        <v>14</v>
      </c>
      <c r="L74" s="10"/>
      <c r="M74" s="32"/>
      <c r="N74" s="3"/>
    </row>
    <row r="75" spans="2:14" x14ac:dyDescent="0.35">
      <c r="B75" s="26"/>
      <c r="D75" t="s">
        <v>25</v>
      </c>
      <c r="F75" t="s">
        <v>13</v>
      </c>
      <c r="G75" s="36">
        <v>0</v>
      </c>
      <c r="H75" s="47">
        <v>0</v>
      </c>
      <c r="I75" s="7">
        <f t="shared" ref="I75:I79" si="8">G75*H75</f>
        <v>0</v>
      </c>
      <c r="J75" s="7">
        <f t="shared" si="7"/>
        <v>0</v>
      </c>
      <c r="K75" t="s">
        <v>14</v>
      </c>
      <c r="M75" s="30"/>
      <c r="N75" s="3"/>
    </row>
    <row r="76" spans="2:14" x14ac:dyDescent="0.35">
      <c r="B76" s="26"/>
      <c r="D76" t="s">
        <v>26</v>
      </c>
      <c r="F76" t="s">
        <v>13</v>
      </c>
      <c r="G76" s="36">
        <v>0</v>
      </c>
      <c r="H76" s="47">
        <v>0</v>
      </c>
      <c r="I76" s="7">
        <f t="shared" si="8"/>
        <v>0</v>
      </c>
      <c r="J76" s="7">
        <f t="shared" si="7"/>
        <v>0</v>
      </c>
      <c r="K76" t="s">
        <v>14</v>
      </c>
      <c r="M76" s="30"/>
      <c r="N76" s="3"/>
    </row>
    <row r="77" spans="2:14" x14ac:dyDescent="0.35">
      <c r="B77" s="26"/>
      <c r="D77" t="s">
        <v>28</v>
      </c>
      <c r="F77" t="s">
        <v>13</v>
      </c>
      <c r="G77" s="36">
        <v>0</v>
      </c>
      <c r="H77" s="47">
        <v>0</v>
      </c>
      <c r="I77" s="7">
        <f t="shared" si="8"/>
        <v>0</v>
      </c>
      <c r="J77" s="7">
        <f t="shared" si="7"/>
        <v>0</v>
      </c>
      <c r="K77" t="s">
        <v>14</v>
      </c>
      <c r="M77" s="30"/>
      <c r="N77" s="3"/>
    </row>
    <row r="78" spans="2:14" x14ac:dyDescent="0.35">
      <c r="B78" s="26"/>
      <c r="D78" t="s">
        <v>30</v>
      </c>
      <c r="F78" t="s">
        <v>13</v>
      </c>
      <c r="G78" s="36">
        <v>0</v>
      </c>
      <c r="H78" s="47">
        <v>0</v>
      </c>
      <c r="I78" s="7">
        <f t="shared" si="8"/>
        <v>0</v>
      </c>
      <c r="J78" s="7">
        <f t="shared" si="7"/>
        <v>0</v>
      </c>
      <c r="K78" t="s">
        <v>14</v>
      </c>
      <c r="M78" s="30"/>
      <c r="N78" s="3"/>
    </row>
    <row r="79" spans="2:14" x14ac:dyDescent="0.35">
      <c r="B79" s="26"/>
      <c r="D79" t="s">
        <v>44</v>
      </c>
      <c r="F79" t="s">
        <v>13</v>
      </c>
      <c r="G79" s="36">
        <v>0</v>
      </c>
      <c r="H79" s="47">
        <v>0</v>
      </c>
      <c r="I79" s="7">
        <f t="shared" si="8"/>
        <v>0</v>
      </c>
      <c r="J79" s="7">
        <f t="shared" si="7"/>
        <v>0</v>
      </c>
      <c r="K79" t="s">
        <v>14</v>
      </c>
      <c r="M79" s="30"/>
      <c r="N79" s="3"/>
    </row>
    <row r="80" spans="2:14" ht="15" thickBot="1" x14ac:dyDescent="0.4">
      <c r="B80" s="3"/>
      <c r="G80" s="7"/>
      <c r="H80" s="22"/>
      <c r="I80" s="7"/>
      <c r="J80" s="7" t="str">
        <f t="shared" si="7"/>
        <v/>
      </c>
      <c r="M80" s="31"/>
      <c r="N80" s="3"/>
    </row>
    <row r="81" spans="2:14" x14ac:dyDescent="0.35">
      <c r="B81" s="18" t="s">
        <v>16</v>
      </c>
      <c r="C81" s="25"/>
      <c r="D81" s="10" t="s">
        <v>77</v>
      </c>
      <c r="E81" s="10"/>
      <c r="F81" s="10" t="s">
        <v>27</v>
      </c>
      <c r="G81" s="38">
        <v>0</v>
      </c>
      <c r="H81" s="23"/>
      <c r="I81" s="11">
        <f>$G$81</f>
        <v>0</v>
      </c>
      <c r="J81" s="11">
        <f t="shared" si="7"/>
        <v>0</v>
      </c>
      <c r="K81" s="10" t="s">
        <v>15</v>
      </c>
      <c r="L81" s="10"/>
      <c r="M81" s="32"/>
      <c r="N81" s="3"/>
    </row>
    <row r="82" spans="2:14" x14ac:dyDescent="0.35">
      <c r="B82" s="26"/>
      <c r="D82" t="s">
        <v>18</v>
      </c>
      <c r="F82" t="s">
        <v>27</v>
      </c>
      <c r="G82" s="36">
        <v>0</v>
      </c>
      <c r="H82" s="22"/>
      <c r="I82" s="7">
        <f>$G$82</f>
        <v>0</v>
      </c>
      <c r="J82" s="7">
        <f t="shared" si="7"/>
        <v>0</v>
      </c>
      <c r="K82" t="s">
        <v>15</v>
      </c>
      <c r="M82" s="30"/>
      <c r="N82" s="3"/>
    </row>
    <row r="83" spans="2:14" ht="29" x14ac:dyDescent="0.35">
      <c r="B83" s="26"/>
      <c r="D83" s="57" t="s">
        <v>78</v>
      </c>
      <c r="F83" t="s">
        <v>34</v>
      </c>
      <c r="G83" s="36">
        <v>0</v>
      </c>
      <c r="H83" s="48">
        <v>0</v>
      </c>
      <c r="I83" s="7">
        <f>G83*H83</f>
        <v>0</v>
      </c>
      <c r="J83" s="7">
        <f t="shared" si="7"/>
        <v>0</v>
      </c>
      <c r="K83" t="s">
        <v>14</v>
      </c>
      <c r="M83" s="30"/>
      <c r="N83" s="3"/>
    </row>
    <row r="84" spans="2:14" ht="29" x14ac:dyDescent="0.35">
      <c r="B84" s="26"/>
      <c r="D84" s="57" t="s">
        <v>71</v>
      </c>
      <c r="F84" t="s">
        <v>34</v>
      </c>
      <c r="G84" s="36">
        <v>0</v>
      </c>
      <c r="H84" s="48">
        <v>0</v>
      </c>
      <c r="I84" s="7">
        <f>G84*H84</f>
        <v>0</v>
      </c>
      <c r="J84" s="7">
        <f t="shared" si="7"/>
        <v>0</v>
      </c>
      <c r="K84" t="s">
        <v>14</v>
      </c>
      <c r="M84" s="30"/>
      <c r="N84" s="3"/>
    </row>
    <row r="85" spans="2:14" x14ac:dyDescent="0.35">
      <c r="B85" s="26"/>
      <c r="D85" t="s">
        <v>72</v>
      </c>
      <c r="F85" t="s">
        <v>34</v>
      </c>
      <c r="G85" s="36">
        <v>0</v>
      </c>
      <c r="H85" s="48">
        <v>0</v>
      </c>
      <c r="I85" s="7">
        <f>G85*H85</f>
        <v>0</v>
      </c>
      <c r="J85" s="7">
        <f t="shared" si="7"/>
        <v>0</v>
      </c>
      <c r="K85" t="s">
        <v>14</v>
      </c>
      <c r="M85" s="30"/>
      <c r="N85" s="3"/>
    </row>
    <row r="86" spans="2:14" ht="15" thickBot="1" x14ac:dyDescent="0.4">
      <c r="B86" s="15"/>
      <c r="C86" s="16"/>
      <c r="D86" s="16" t="s">
        <v>74</v>
      </c>
      <c r="E86" s="16"/>
      <c r="F86" s="16" t="s">
        <v>27</v>
      </c>
      <c r="G86" s="37">
        <v>0</v>
      </c>
      <c r="H86" s="21"/>
      <c r="I86" s="17">
        <f>$G$86</f>
        <v>0</v>
      </c>
      <c r="J86" s="17">
        <f t="shared" si="7"/>
        <v>0</v>
      </c>
      <c r="K86" s="16" t="s">
        <v>15</v>
      </c>
      <c r="L86" s="16"/>
      <c r="M86" s="31"/>
      <c r="N86" s="39">
        <f>SUM(I81:J86)</f>
        <v>0</v>
      </c>
    </row>
    <row r="87" spans="2:14" ht="15" thickBot="1" x14ac:dyDescent="0.4">
      <c r="G87" s="7"/>
      <c r="H87" s="1"/>
      <c r="I87" s="7"/>
      <c r="J87" s="7" t="str">
        <f t="shared" si="7"/>
        <v/>
      </c>
      <c r="N87" s="3"/>
    </row>
    <row r="88" spans="2:14" x14ac:dyDescent="0.35">
      <c r="B88" s="18" t="s">
        <v>29</v>
      </c>
      <c r="C88" s="25"/>
      <c r="D88" s="10" t="s">
        <v>17</v>
      </c>
      <c r="E88" s="10"/>
      <c r="F88" s="10" t="s">
        <v>27</v>
      </c>
      <c r="G88" s="38">
        <v>0</v>
      </c>
      <c r="H88" s="12"/>
      <c r="I88" s="11">
        <f>$G$88</f>
        <v>0</v>
      </c>
      <c r="J88" s="11">
        <f t="shared" si="7"/>
        <v>0</v>
      </c>
      <c r="K88" s="10" t="s">
        <v>15</v>
      </c>
      <c r="L88" s="10"/>
      <c r="M88" s="32"/>
      <c r="N88" s="3"/>
    </row>
    <row r="89" spans="2:14" x14ac:dyDescent="0.35">
      <c r="B89" s="14"/>
      <c r="D89" t="s">
        <v>18</v>
      </c>
      <c r="F89" t="s">
        <v>35</v>
      </c>
      <c r="G89" s="36">
        <v>0</v>
      </c>
      <c r="H89" s="1"/>
      <c r="I89" s="7">
        <f>$G$89</f>
        <v>0</v>
      </c>
      <c r="J89" s="7">
        <f t="shared" si="7"/>
        <v>0</v>
      </c>
      <c r="K89" t="s">
        <v>15</v>
      </c>
      <c r="M89" s="30"/>
      <c r="N89" s="3"/>
    </row>
    <row r="90" spans="2:14" x14ac:dyDescent="0.35">
      <c r="B90" s="14"/>
      <c r="D90" t="s">
        <v>73</v>
      </c>
      <c r="F90" t="s">
        <v>81</v>
      </c>
      <c r="G90" s="36">
        <v>0</v>
      </c>
      <c r="H90" s="48">
        <v>0</v>
      </c>
      <c r="I90" s="7">
        <f>G90*H90</f>
        <v>0</v>
      </c>
      <c r="J90" s="7">
        <f t="shared" si="7"/>
        <v>0</v>
      </c>
      <c r="K90" t="s">
        <v>14</v>
      </c>
      <c r="M90" s="30"/>
      <c r="N90" s="3"/>
    </row>
    <row r="91" spans="2:14" ht="15" thickBot="1" x14ac:dyDescent="0.4">
      <c r="B91" s="27"/>
      <c r="C91" s="33"/>
      <c r="D91" s="16" t="s">
        <v>74</v>
      </c>
      <c r="E91" s="16"/>
      <c r="F91" s="16" t="s">
        <v>27</v>
      </c>
      <c r="G91" s="37">
        <v>0</v>
      </c>
      <c r="H91" s="21"/>
      <c r="I91" s="17">
        <f>$G$91</f>
        <v>0</v>
      </c>
      <c r="J91" s="17">
        <f t="shared" si="7"/>
        <v>0</v>
      </c>
      <c r="K91" s="16" t="s">
        <v>15</v>
      </c>
      <c r="L91" s="16"/>
      <c r="M91" s="31"/>
      <c r="N91" s="39">
        <f>SUM(I88:J91)</f>
        <v>0</v>
      </c>
    </row>
    <row r="92" spans="2:14" ht="15" thickBot="1" x14ac:dyDescent="0.4">
      <c r="B92" s="3"/>
      <c r="C92" s="3"/>
      <c r="G92" s="7"/>
      <c r="H92" s="1"/>
      <c r="I92" s="7"/>
      <c r="J92" s="7" t="str">
        <f t="shared" si="7"/>
        <v/>
      </c>
      <c r="N92" s="3"/>
    </row>
    <row r="93" spans="2:14" x14ac:dyDescent="0.35">
      <c r="B93" s="18" t="s">
        <v>32</v>
      </c>
      <c r="C93" s="25"/>
      <c r="D93" s="10" t="s">
        <v>103</v>
      </c>
      <c r="E93" s="10"/>
      <c r="F93" s="10" t="s">
        <v>27</v>
      </c>
      <c r="G93" s="11"/>
      <c r="H93" s="12"/>
      <c r="I93" s="38">
        <v>0</v>
      </c>
      <c r="J93" s="11">
        <f t="shared" ref="J93:J99" si="9">IF(I93&lt;&gt;"",I93*0.15,"")</f>
        <v>0</v>
      </c>
      <c r="K93" s="10" t="s">
        <v>14</v>
      </c>
      <c r="L93" s="10"/>
      <c r="M93" s="32"/>
      <c r="N93" s="3"/>
    </row>
    <row r="94" spans="2:14" x14ac:dyDescent="0.35">
      <c r="B94" s="26"/>
      <c r="C94" s="3"/>
      <c r="D94" t="s">
        <v>113</v>
      </c>
      <c r="F94" t="s">
        <v>27</v>
      </c>
      <c r="G94" s="7"/>
      <c r="H94" s="1"/>
      <c r="I94" s="36">
        <v>0</v>
      </c>
      <c r="J94" s="7">
        <f t="shared" si="9"/>
        <v>0</v>
      </c>
      <c r="K94" t="s">
        <v>14</v>
      </c>
      <c r="M94" s="30"/>
      <c r="N94" s="3"/>
    </row>
    <row r="95" spans="2:14" x14ac:dyDescent="0.35">
      <c r="B95" s="26"/>
      <c r="C95" s="3"/>
      <c r="D95" t="s">
        <v>33</v>
      </c>
      <c r="F95" t="s">
        <v>27</v>
      </c>
      <c r="G95" s="7"/>
      <c r="H95" s="1"/>
      <c r="I95" s="36">
        <v>0</v>
      </c>
      <c r="J95" s="7">
        <f t="shared" si="9"/>
        <v>0</v>
      </c>
      <c r="K95" t="s">
        <v>14</v>
      </c>
      <c r="M95" s="30"/>
      <c r="N95" s="3"/>
    </row>
    <row r="96" spans="2:14" x14ac:dyDescent="0.35">
      <c r="B96" s="14"/>
      <c r="D96" t="s">
        <v>37</v>
      </c>
      <c r="F96" t="s">
        <v>27</v>
      </c>
      <c r="G96" s="7"/>
      <c r="H96" s="1"/>
      <c r="I96" s="36">
        <v>0</v>
      </c>
      <c r="J96" s="7">
        <f t="shared" si="9"/>
        <v>0</v>
      </c>
      <c r="K96" t="s">
        <v>14</v>
      </c>
      <c r="M96" s="30"/>
      <c r="N96" s="3"/>
    </row>
    <row r="97" spans="2:14" x14ac:dyDescent="0.35">
      <c r="B97" s="14"/>
      <c r="D97" t="s">
        <v>105</v>
      </c>
      <c r="F97" t="s">
        <v>27</v>
      </c>
      <c r="G97" s="7"/>
      <c r="H97" s="1"/>
      <c r="I97" s="36">
        <v>0</v>
      </c>
      <c r="J97" s="7">
        <f t="shared" si="9"/>
        <v>0</v>
      </c>
      <c r="K97" t="s">
        <v>15</v>
      </c>
      <c r="M97" s="30"/>
      <c r="N97" s="3"/>
    </row>
    <row r="98" spans="2:14" ht="15" thickBot="1" x14ac:dyDescent="0.4">
      <c r="B98" s="15"/>
      <c r="C98" s="16"/>
      <c r="D98" s="16" t="s">
        <v>108</v>
      </c>
      <c r="E98" s="16"/>
      <c r="F98" s="16" t="s">
        <v>27</v>
      </c>
      <c r="G98" s="17"/>
      <c r="H98" s="21"/>
      <c r="I98" s="37">
        <v>0</v>
      </c>
      <c r="J98" s="17">
        <f t="shared" si="9"/>
        <v>0</v>
      </c>
      <c r="K98" s="16" t="s">
        <v>15</v>
      </c>
      <c r="L98" s="16"/>
      <c r="M98" s="31"/>
      <c r="N98" s="39">
        <f>SUM(I93:J98)</f>
        <v>0</v>
      </c>
    </row>
    <row r="99" spans="2:14" ht="15" thickBot="1" x14ac:dyDescent="0.4">
      <c r="G99" s="7"/>
      <c r="H99" s="1"/>
      <c r="I99" s="34"/>
      <c r="J99" s="7" t="str">
        <f t="shared" si="9"/>
        <v/>
      </c>
      <c r="N99" s="3"/>
    </row>
    <row r="100" spans="2:14" x14ac:dyDescent="0.35">
      <c r="B100" s="18" t="s">
        <v>41</v>
      </c>
      <c r="C100" s="25"/>
      <c r="D100" s="10" t="s">
        <v>42</v>
      </c>
      <c r="E100" s="10"/>
      <c r="F100" s="10" t="s">
        <v>27</v>
      </c>
      <c r="G100" s="11"/>
      <c r="H100" s="12"/>
      <c r="I100" s="38">
        <f>G100</f>
        <v>0</v>
      </c>
      <c r="J100" s="11">
        <f t="shared" si="7"/>
        <v>0</v>
      </c>
      <c r="K100" s="10" t="s">
        <v>14</v>
      </c>
      <c r="L100" s="10"/>
      <c r="M100" s="32"/>
      <c r="N100" s="3"/>
    </row>
    <row r="101" spans="2:14" ht="15" thickBot="1" x14ac:dyDescent="0.4">
      <c r="B101" s="15"/>
      <c r="C101" s="16"/>
      <c r="D101" s="16" t="s">
        <v>36</v>
      </c>
      <c r="E101" s="16"/>
      <c r="F101" s="16" t="s">
        <v>27</v>
      </c>
      <c r="G101" s="17"/>
      <c r="H101" s="21"/>
      <c r="I101" s="37">
        <v>0</v>
      </c>
      <c r="J101" s="17">
        <f t="shared" si="7"/>
        <v>0</v>
      </c>
      <c r="K101" s="16" t="s">
        <v>15</v>
      </c>
      <c r="L101" s="16"/>
      <c r="M101" s="31"/>
      <c r="N101" s="39">
        <f>SUM(I100:J101)</f>
        <v>0</v>
      </c>
    </row>
    <row r="102" spans="2:14" ht="15" thickBot="1" x14ac:dyDescent="0.4">
      <c r="G102" s="7"/>
      <c r="H102" s="1"/>
      <c r="I102" s="34"/>
      <c r="J102" s="7" t="str">
        <f t="shared" si="7"/>
        <v/>
      </c>
      <c r="N102" s="3"/>
    </row>
    <row r="103" spans="2:14" x14ac:dyDescent="0.35">
      <c r="B103" s="18" t="s">
        <v>56</v>
      </c>
      <c r="C103" s="25"/>
      <c r="D103" s="10" t="s">
        <v>53</v>
      </c>
      <c r="E103" s="10"/>
      <c r="F103" s="10" t="s">
        <v>27</v>
      </c>
      <c r="G103" s="11"/>
      <c r="H103" s="12"/>
      <c r="I103" s="38">
        <v>0</v>
      </c>
      <c r="J103" s="11">
        <f t="shared" si="7"/>
        <v>0</v>
      </c>
      <c r="K103" s="10" t="s">
        <v>15</v>
      </c>
      <c r="L103" s="10"/>
      <c r="M103" s="32"/>
      <c r="N103" s="3"/>
    </row>
    <row r="104" spans="2:14" x14ac:dyDescent="0.35">
      <c r="B104" s="14"/>
      <c r="D104" t="s">
        <v>38</v>
      </c>
      <c r="F104" t="s">
        <v>27</v>
      </c>
      <c r="G104" s="7"/>
      <c r="H104" s="1"/>
      <c r="I104" s="36">
        <v>0</v>
      </c>
      <c r="J104" s="7">
        <f t="shared" si="7"/>
        <v>0</v>
      </c>
      <c r="K104" t="s">
        <v>15</v>
      </c>
      <c r="M104" s="30"/>
      <c r="N104" s="3"/>
    </row>
    <row r="105" spans="2:14" x14ac:dyDescent="0.35">
      <c r="B105" s="14"/>
      <c r="D105" t="s">
        <v>39</v>
      </c>
      <c r="F105" t="s">
        <v>27</v>
      </c>
      <c r="G105" s="7"/>
      <c r="H105" s="1"/>
      <c r="I105" s="36">
        <v>0</v>
      </c>
      <c r="J105" s="7">
        <f t="shared" si="7"/>
        <v>0</v>
      </c>
      <c r="K105" t="s">
        <v>15</v>
      </c>
      <c r="M105" s="30"/>
      <c r="N105" s="3"/>
    </row>
    <row r="106" spans="2:14" x14ac:dyDescent="0.35">
      <c r="B106" s="14"/>
      <c r="D106" t="s">
        <v>68</v>
      </c>
      <c r="F106" t="s">
        <v>27</v>
      </c>
      <c r="G106" s="7"/>
      <c r="H106" s="1"/>
      <c r="I106" s="36">
        <v>0</v>
      </c>
      <c r="J106" s="7">
        <f t="shared" si="7"/>
        <v>0</v>
      </c>
      <c r="K106" t="s">
        <v>15</v>
      </c>
      <c r="M106" s="30"/>
      <c r="N106" s="3"/>
    </row>
    <row r="107" spans="2:14" x14ac:dyDescent="0.35">
      <c r="B107" s="14"/>
      <c r="D107" t="s">
        <v>40</v>
      </c>
      <c r="F107" t="s">
        <v>27</v>
      </c>
      <c r="G107" s="7"/>
      <c r="H107" s="1"/>
      <c r="I107" s="36">
        <v>0</v>
      </c>
      <c r="J107" s="7">
        <f t="shared" si="7"/>
        <v>0</v>
      </c>
      <c r="K107" t="s">
        <v>15</v>
      </c>
      <c r="M107" s="30"/>
      <c r="N107" s="3"/>
    </row>
    <row r="108" spans="2:14" x14ac:dyDescent="0.35">
      <c r="B108" s="19"/>
      <c r="D108" t="s">
        <v>109</v>
      </c>
      <c r="F108" t="s">
        <v>27</v>
      </c>
      <c r="G108" s="7"/>
      <c r="H108" s="1"/>
      <c r="I108" s="36">
        <v>0</v>
      </c>
      <c r="J108" s="7">
        <f t="shared" si="7"/>
        <v>0</v>
      </c>
      <c r="K108" t="s">
        <v>15</v>
      </c>
      <c r="M108" s="30"/>
      <c r="N108" s="3"/>
    </row>
    <row r="109" spans="2:14" x14ac:dyDescent="0.35">
      <c r="B109" s="14"/>
      <c r="D109" t="s">
        <v>45</v>
      </c>
      <c r="F109" t="s">
        <v>27</v>
      </c>
      <c r="G109" s="7"/>
      <c r="H109" s="1"/>
      <c r="I109" s="36">
        <v>0</v>
      </c>
      <c r="J109" s="7">
        <f t="shared" si="7"/>
        <v>0</v>
      </c>
      <c r="K109" t="s">
        <v>15</v>
      </c>
      <c r="M109" s="30"/>
      <c r="N109" s="3"/>
    </row>
    <row r="110" spans="2:14" x14ac:dyDescent="0.35">
      <c r="B110" s="14"/>
      <c r="D110" t="s">
        <v>55</v>
      </c>
      <c r="F110" t="s">
        <v>27</v>
      </c>
      <c r="G110" s="7"/>
      <c r="H110" s="1"/>
      <c r="I110" s="36">
        <v>0</v>
      </c>
      <c r="J110" s="7">
        <f t="shared" si="7"/>
        <v>0</v>
      </c>
      <c r="K110" t="s">
        <v>15</v>
      </c>
      <c r="M110" s="30"/>
      <c r="N110" s="3"/>
    </row>
    <row r="111" spans="2:14" x14ac:dyDescent="0.35">
      <c r="B111" s="14"/>
      <c r="D111" t="s">
        <v>54</v>
      </c>
      <c r="F111" t="s">
        <v>27</v>
      </c>
      <c r="G111" s="7"/>
      <c r="H111" s="1"/>
      <c r="I111" s="36">
        <v>0</v>
      </c>
      <c r="J111" s="7">
        <f t="shared" si="7"/>
        <v>0</v>
      </c>
      <c r="K111" t="s">
        <v>15</v>
      </c>
      <c r="M111" s="30"/>
      <c r="N111" s="3"/>
    </row>
    <row r="112" spans="2:14" x14ac:dyDescent="0.35">
      <c r="B112" s="14"/>
      <c r="D112" t="s">
        <v>57</v>
      </c>
      <c r="F112" t="s">
        <v>27</v>
      </c>
      <c r="G112" s="7"/>
      <c r="H112" s="1"/>
      <c r="I112" s="36">
        <v>0</v>
      </c>
      <c r="J112" s="7">
        <f t="shared" si="7"/>
        <v>0</v>
      </c>
      <c r="K112" t="s">
        <v>15</v>
      </c>
      <c r="M112" s="30"/>
      <c r="N112" s="3"/>
    </row>
    <row r="113" spans="2:14" x14ac:dyDescent="0.35">
      <c r="B113" s="14"/>
      <c r="D113" t="s">
        <v>76</v>
      </c>
      <c r="F113" t="s">
        <v>27</v>
      </c>
      <c r="G113" s="7"/>
      <c r="H113" s="1"/>
      <c r="I113" s="36">
        <v>0</v>
      </c>
      <c r="J113" s="7">
        <f t="shared" si="7"/>
        <v>0</v>
      </c>
      <c r="K113" t="s">
        <v>15</v>
      </c>
      <c r="M113" s="30"/>
      <c r="N113" s="3"/>
    </row>
    <row r="114" spans="2:14" ht="15" thickBot="1" x14ac:dyDescent="0.4">
      <c r="B114" s="15"/>
      <c r="C114" s="16"/>
      <c r="D114" s="16" t="s">
        <v>8</v>
      </c>
      <c r="E114" s="16"/>
      <c r="F114" s="16" t="s">
        <v>27</v>
      </c>
      <c r="G114" s="17"/>
      <c r="H114" s="21"/>
      <c r="I114" s="37">
        <v>0</v>
      </c>
      <c r="J114" s="17">
        <f t="shared" si="7"/>
        <v>0</v>
      </c>
      <c r="K114" s="16" t="s">
        <v>15</v>
      </c>
      <c r="L114" s="16"/>
      <c r="M114" s="31"/>
      <c r="N114" s="39">
        <f>SUM(I103:J114)</f>
        <v>0</v>
      </c>
    </row>
    <row r="115" spans="2:14" ht="15" thickBot="1" x14ac:dyDescent="0.4">
      <c r="G115" s="7"/>
      <c r="H115" s="1"/>
      <c r="I115" s="34"/>
      <c r="J115" s="7" t="str">
        <f t="shared" si="7"/>
        <v/>
      </c>
      <c r="N115" s="3"/>
    </row>
    <row r="116" spans="2:14" x14ac:dyDescent="0.35">
      <c r="B116" s="18" t="s">
        <v>46</v>
      </c>
      <c r="C116" s="25"/>
      <c r="D116" s="10" t="s">
        <v>47</v>
      </c>
      <c r="E116" s="10"/>
      <c r="F116" s="10" t="s">
        <v>27</v>
      </c>
      <c r="G116" s="11"/>
      <c r="H116" s="12"/>
      <c r="I116" s="38">
        <v>0</v>
      </c>
      <c r="J116" s="11">
        <f t="shared" si="7"/>
        <v>0</v>
      </c>
      <c r="K116" s="10" t="s">
        <v>15</v>
      </c>
      <c r="L116" s="10"/>
      <c r="M116" s="32"/>
      <c r="N116" s="3"/>
    </row>
    <row r="117" spans="2:14" x14ac:dyDescent="0.35">
      <c r="B117" s="14"/>
      <c r="D117" t="s">
        <v>48</v>
      </c>
      <c r="F117" t="s">
        <v>27</v>
      </c>
      <c r="G117" s="7"/>
      <c r="H117" s="1"/>
      <c r="I117" s="36">
        <v>0</v>
      </c>
      <c r="J117" s="7">
        <f t="shared" si="7"/>
        <v>0</v>
      </c>
      <c r="K117" t="s">
        <v>15</v>
      </c>
      <c r="M117" s="30"/>
      <c r="N117" s="3"/>
    </row>
    <row r="118" spans="2:14" x14ac:dyDescent="0.35">
      <c r="B118" s="14"/>
      <c r="D118" t="s">
        <v>62</v>
      </c>
      <c r="F118" t="s">
        <v>27</v>
      </c>
      <c r="G118" s="7"/>
      <c r="H118" s="1"/>
      <c r="I118" s="36">
        <v>0</v>
      </c>
      <c r="J118" s="7">
        <f t="shared" si="7"/>
        <v>0</v>
      </c>
      <c r="K118" t="s">
        <v>15</v>
      </c>
      <c r="M118" s="30"/>
      <c r="N118" s="3"/>
    </row>
    <row r="119" spans="2:14" x14ac:dyDescent="0.35">
      <c r="B119" s="14"/>
      <c r="D119" t="s">
        <v>49</v>
      </c>
      <c r="F119" t="s">
        <v>27</v>
      </c>
      <c r="G119" s="7"/>
      <c r="H119" s="1"/>
      <c r="I119" s="36">
        <v>0</v>
      </c>
      <c r="J119" s="7">
        <f t="shared" si="7"/>
        <v>0</v>
      </c>
      <c r="K119" t="s">
        <v>15</v>
      </c>
      <c r="M119" s="30"/>
      <c r="N119" s="3"/>
    </row>
    <row r="120" spans="2:14" ht="15" thickBot="1" x14ac:dyDescent="0.4">
      <c r="B120" s="15"/>
      <c r="C120" s="16"/>
      <c r="D120" s="16" t="s">
        <v>52</v>
      </c>
      <c r="E120" s="16"/>
      <c r="F120" s="16" t="s">
        <v>27</v>
      </c>
      <c r="G120" s="17"/>
      <c r="H120" s="21"/>
      <c r="I120" s="37">
        <v>0</v>
      </c>
      <c r="J120" s="17">
        <f t="shared" si="7"/>
        <v>0</v>
      </c>
      <c r="K120" s="16" t="s">
        <v>15</v>
      </c>
      <c r="L120" s="16"/>
      <c r="M120" s="31"/>
      <c r="N120" s="39">
        <f>SUM(I116:J120)</f>
        <v>0</v>
      </c>
    </row>
    <row r="121" spans="2:14" ht="15" thickBot="1" x14ac:dyDescent="0.4">
      <c r="G121" s="7"/>
      <c r="H121" s="1"/>
      <c r="I121" s="34"/>
      <c r="J121" s="7" t="str">
        <f t="shared" si="7"/>
        <v/>
      </c>
      <c r="N121" s="3"/>
    </row>
    <row r="122" spans="2:14" x14ac:dyDescent="0.35">
      <c r="B122" s="18" t="s">
        <v>50</v>
      </c>
      <c r="C122" s="25"/>
      <c r="D122" s="10" t="s">
        <v>110</v>
      </c>
      <c r="E122" s="10"/>
      <c r="F122" s="10" t="s">
        <v>27</v>
      </c>
      <c r="G122" s="11"/>
      <c r="H122" s="12"/>
      <c r="I122" s="38">
        <v>0</v>
      </c>
      <c r="J122" s="11">
        <f t="shared" si="7"/>
        <v>0</v>
      </c>
      <c r="K122" s="10" t="s">
        <v>15</v>
      </c>
      <c r="L122" s="10"/>
      <c r="M122" s="32"/>
      <c r="N122" s="3"/>
    </row>
    <row r="123" spans="2:14" ht="15" thickBot="1" x14ac:dyDescent="0.4">
      <c r="B123" s="15"/>
      <c r="C123" s="16"/>
      <c r="D123" s="16" t="s">
        <v>51</v>
      </c>
      <c r="E123" s="16"/>
      <c r="F123" s="16" t="s">
        <v>27</v>
      </c>
      <c r="G123" s="17"/>
      <c r="H123" s="21"/>
      <c r="I123" s="37">
        <v>0</v>
      </c>
      <c r="J123" s="17">
        <f t="shared" si="7"/>
        <v>0</v>
      </c>
      <c r="K123" s="16" t="s">
        <v>15</v>
      </c>
      <c r="L123" s="16"/>
      <c r="M123" s="31"/>
      <c r="N123" s="39">
        <f>SUM(I122:J123)</f>
        <v>0</v>
      </c>
    </row>
    <row r="124" spans="2:14" ht="15" thickBot="1" x14ac:dyDescent="0.4">
      <c r="G124" s="7"/>
      <c r="H124" s="1"/>
      <c r="I124" s="34"/>
      <c r="J124" s="7" t="str">
        <f t="shared" si="7"/>
        <v/>
      </c>
      <c r="N124" s="3"/>
    </row>
    <row r="125" spans="2:14" x14ac:dyDescent="0.35">
      <c r="B125" s="18" t="s">
        <v>61</v>
      </c>
      <c r="C125" s="25"/>
      <c r="D125" s="10" t="s">
        <v>58</v>
      </c>
      <c r="E125" s="10"/>
      <c r="F125" s="10" t="s">
        <v>27</v>
      </c>
      <c r="G125" s="11"/>
      <c r="H125" s="12"/>
      <c r="I125" s="38">
        <v>0</v>
      </c>
      <c r="J125" s="11">
        <v>0</v>
      </c>
      <c r="K125" s="10" t="s">
        <v>15</v>
      </c>
      <c r="L125" s="10" t="str">
        <f>IF(K125="P","Claim","")</f>
        <v/>
      </c>
      <c r="M125" s="32"/>
      <c r="N125" s="3"/>
    </row>
    <row r="126" spans="2:14" x14ac:dyDescent="0.35">
      <c r="B126" s="26"/>
      <c r="C126" s="3"/>
      <c r="D126" t="s">
        <v>91</v>
      </c>
      <c r="F126" t="s">
        <v>27</v>
      </c>
      <c r="G126" s="7"/>
      <c r="H126" s="1"/>
      <c r="I126" s="36">
        <v>0</v>
      </c>
      <c r="J126" s="7">
        <v>0</v>
      </c>
      <c r="K126" t="s">
        <v>14</v>
      </c>
      <c r="L126" t="s">
        <v>122</v>
      </c>
      <c r="M126" s="30"/>
      <c r="N126" s="3"/>
    </row>
    <row r="127" spans="2:14" x14ac:dyDescent="0.35">
      <c r="B127" s="14"/>
      <c r="D127" t="s">
        <v>59</v>
      </c>
      <c r="F127" t="s">
        <v>27</v>
      </c>
      <c r="G127" s="7"/>
      <c r="H127" s="1"/>
      <c r="I127" s="36">
        <v>0</v>
      </c>
      <c r="J127" s="7">
        <v>0</v>
      </c>
      <c r="K127" t="s">
        <v>14</v>
      </c>
      <c r="L127" t="s">
        <v>122</v>
      </c>
      <c r="M127" s="30"/>
      <c r="N127" s="3"/>
    </row>
    <row r="128" spans="2:14" x14ac:dyDescent="0.35">
      <c r="B128" s="14"/>
      <c r="D128" t="s">
        <v>60</v>
      </c>
      <c r="F128" t="s">
        <v>27</v>
      </c>
      <c r="G128" s="7"/>
      <c r="H128" s="1"/>
      <c r="I128" s="36">
        <v>0</v>
      </c>
      <c r="J128" s="7">
        <v>0</v>
      </c>
      <c r="K128" t="s">
        <v>14</v>
      </c>
      <c r="L128" t="s">
        <v>122</v>
      </c>
      <c r="M128" s="30"/>
      <c r="N128" s="3"/>
    </row>
    <row r="129" spans="2:14" x14ac:dyDescent="0.35">
      <c r="B129" s="14"/>
      <c r="D129" t="s">
        <v>75</v>
      </c>
      <c r="F129" t="s">
        <v>27</v>
      </c>
      <c r="G129" s="7"/>
      <c r="H129" s="1"/>
      <c r="I129" s="36">
        <v>0</v>
      </c>
      <c r="J129" s="7">
        <v>0</v>
      </c>
      <c r="K129" t="s">
        <v>15</v>
      </c>
      <c r="L129" t="str">
        <f t="shared" ref="L129:L132" si="10">IF(K129="P","Claim","")</f>
        <v/>
      </c>
      <c r="M129" s="30"/>
      <c r="N129" s="3"/>
    </row>
    <row r="130" spans="2:14" x14ac:dyDescent="0.35">
      <c r="B130" s="14"/>
      <c r="D130" t="s">
        <v>90</v>
      </c>
      <c r="F130" t="s">
        <v>27</v>
      </c>
      <c r="G130" s="7"/>
      <c r="H130" s="1"/>
      <c r="I130" s="36">
        <v>0</v>
      </c>
      <c r="J130" s="7">
        <v>0</v>
      </c>
      <c r="K130" t="s">
        <v>14</v>
      </c>
      <c r="L130" t="s">
        <v>122</v>
      </c>
      <c r="M130" s="30"/>
      <c r="N130" s="3"/>
    </row>
    <row r="131" spans="2:14" x14ac:dyDescent="0.35">
      <c r="B131" s="14"/>
      <c r="D131" t="s">
        <v>104</v>
      </c>
      <c r="F131" t="s">
        <v>27</v>
      </c>
      <c r="G131" s="7"/>
      <c r="H131" s="1"/>
      <c r="I131" s="36">
        <v>0</v>
      </c>
      <c r="J131" s="7">
        <v>0</v>
      </c>
      <c r="K131" t="s">
        <v>14</v>
      </c>
      <c r="L131" t="s">
        <v>122</v>
      </c>
      <c r="M131" s="30"/>
      <c r="N131" s="3"/>
    </row>
    <row r="132" spans="2:14" ht="15" thickBot="1" x14ac:dyDescent="0.4">
      <c r="B132" s="15"/>
      <c r="C132" s="16"/>
      <c r="D132" s="16" t="s">
        <v>2</v>
      </c>
      <c r="E132" s="16"/>
      <c r="F132" s="16" t="s">
        <v>27</v>
      </c>
      <c r="G132" s="17"/>
      <c r="H132" s="21"/>
      <c r="I132" s="37">
        <v>0</v>
      </c>
      <c r="J132" s="17">
        <v>0</v>
      </c>
      <c r="K132" s="16" t="s">
        <v>15</v>
      </c>
      <c r="L132" s="16" t="str">
        <f t="shared" si="10"/>
        <v/>
      </c>
      <c r="M132" s="31"/>
      <c r="N132" s="39">
        <f>SUM(I125:J132)</f>
        <v>0</v>
      </c>
    </row>
    <row r="133" spans="2:14" ht="15" thickBot="1" x14ac:dyDescent="0.4">
      <c r="G133" s="7"/>
      <c r="H133" s="1"/>
      <c r="I133" s="34"/>
      <c r="J133" s="7" t="str">
        <f t="shared" si="7"/>
        <v/>
      </c>
      <c r="N133" s="3"/>
    </row>
    <row r="134" spans="2:14" x14ac:dyDescent="0.35">
      <c r="B134" s="18" t="s">
        <v>63</v>
      </c>
      <c r="C134" s="25"/>
      <c r="D134" s="10" t="s">
        <v>65</v>
      </c>
      <c r="E134" s="10"/>
      <c r="F134" s="10" t="s">
        <v>27</v>
      </c>
      <c r="G134" s="11"/>
      <c r="H134" s="12"/>
      <c r="I134" s="38">
        <v>0</v>
      </c>
      <c r="J134" s="11">
        <f t="shared" ref="J134:J143" si="11">IF(I134&lt;&gt;"",I134*0.15,"")</f>
        <v>0</v>
      </c>
      <c r="K134" s="10" t="s">
        <v>15</v>
      </c>
      <c r="L134" s="10"/>
      <c r="M134" s="32"/>
      <c r="N134" s="3"/>
    </row>
    <row r="135" spans="2:14" x14ac:dyDescent="0.35">
      <c r="B135" s="14"/>
      <c r="D135" t="s">
        <v>66</v>
      </c>
      <c r="F135" t="s">
        <v>27</v>
      </c>
      <c r="G135" s="7"/>
      <c r="H135" s="1"/>
      <c r="I135" s="36">
        <v>0</v>
      </c>
      <c r="J135" s="7">
        <f t="shared" si="11"/>
        <v>0</v>
      </c>
      <c r="K135" t="s">
        <v>15</v>
      </c>
      <c r="M135" s="30"/>
      <c r="N135" s="3"/>
    </row>
    <row r="136" spans="2:14" x14ac:dyDescent="0.35">
      <c r="B136" s="14"/>
      <c r="D136" t="s">
        <v>115</v>
      </c>
      <c r="F136" t="s">
        <v>27</v>
      </c>
      <c r="G136" s="7"/>
      <c r="H136" s="1"/>
      <c r="I136" s="36">
        <v>0</v>
      </c>
      <c r="J136" s="7">
        <f t="shared" si="11"/>
        <v>0</v>
      </c>
      <c r="K136" t="s">
        <v>15</v>
      </c>
      <c r="M136" s="30"/>
      <c r="N136" s="3"/>
    </row>
    <row r="137" spans="2:14" x14ac:dyDescent="0.35">
      <c r="B137" s="14"/>
      <c r="D137" t="s">
        <v>89</v>
      </c>
      <c r="F137" t="s">
        <v>27</v>
      </c>
      <c r="G137" s="7"/>
      <c r="H137" s="1"/>
      <c r="I137" s="36">
        <v>0</v>
      </c>
      <c r="J137" s="7">
        <f t="shared" si="11"/>
        <v>0</v>
      </c>
      <c r="K137" t="s">
        <v>15</v>
      </c>
      <c r="M137" s="30"/>
      <c r="N137" s="3"/>
    </row>
    <row r="138" spans="2:14" x14ac:dyDescent="0.35">
      <c r="B138" s="14"/>
      <c r="D138" t="s">
        <v>92</v>
      </c>
      <c r="F138" t="s">
        <v>27</v>
      </c>
      <c r="G138" s="7"/>
      <c r="H138" s="1"/>
      <c r="I138" s="36">
        <v>0</v>
      </c>
      <c r="J138" s="7">
        <f t="shared" si="11"/>
        <v>0</v>
      </c>
      <c r="K138" t="s">
        <v>15</v>
      </c>
      <c r="M138" s="30"/>
      <c r="N138" s="3"/>
    </row>
    <row r="139" spans="2:14" x14ac:dyDescent="0.35">
      <c r="B139" s="14"/>
      <c r="D139" t="s">
        <v>64</v>
      </c>
      <c r="F139" t="s">
        <v>27</v>
      </c>
      <c r="G139" s="7"/>
      <c r="H139" s="1"/>
      <c r="I139" s="36">
        <v>0</v>
      </c>
      <c r="J139" s="7">
        <f t="shared" si="11"/>
        <v>0</v>
      </c>
      <c r="K139" t="s">
        <v>15</v>
      </c>
      <c r="M139" s="30"/>
      <c r="N139" s="3"/>
    </row>
    <row r="140" spans="2:14" x14ac:dyDescent="0.35">
      <c r="B140" s="14"/>
      <c r="D140" t="s">
        <v>67</v>
      </c>
      <c r="F140" t="s">
        <v>27</v>
      </c>
      <c r="G140" s="7"/>
      <c r="H140" s="1"/>
      <c r="I140" s="36">
        <v>0</v>
      </c>
      <c r="J140" s="7">
        <f t="shared" si="11"/>
        <v>0</v>
      </c>
      <c r="K140" t="s">
        <v>15</v>
      </c>
      <c r="M140" s="30"/>
      <c r="N140" s="3"/>
    </row>
    <row r="141" spans="2:14" x14ac:dyDescent="0.35">
      <c r="B141" s="14"/>
      <c r="D141" t="s">
        <v>111</v>
      </c>
      <c r="F141" t="s">
        <v>27</v>
      </c>
      <c r="G141" s="7"/>
      <c r="H141" s="1"/>
      <c r="I141" s="36">
        <v>0</v>
      </c>
      <c r="J141" s="7">
        <f t="shared" si="11"/>
        <v>0</v>
      </c>
      <c r="K141" t="s">
        <v>15</v>
      </c>
      <c r="M141" s="30"/>
      <c r="N141" s="3"/>
    </row>
    <row r="142" spans="2:14" x14ac:dyDescent="0.35">
      <c r="B142" s="14"/>
      <c r="D142" t="s">
        <v>69</v>
      </c>
      <c r="F142" t="s">
        <v>27</v>
      </c>
      <c r="G142" s="7"/>
      <c r="H142" s="1"/>
      <c r="I142" s="36">
        <v>0</v>
      </c>
      <c r="J142" s="7">
        <f t="shared" si="11"/>
        <v>0</v>
      </c>
      <c r="K142" t="s">
        <v>15</v>
      </c>
      <c r="M142" s="30"/>
      <c r="N142" s="3"/>
    </row>
    <row r="143" spans="2:14" ht="15" thickBot="1" x14ac:dyDescent="0.4">
      <c r="B143" s="15"/>
      <c r="C143" s="16"/>
      <c r="D143" s="16" t="s">
        <v>70</v>
      </c>
      <c r="E143" s="16"/>
      <c r="F143" s="16" t="s">
        <v>27</v>
      </c>
      <c r="G143" s="17"/>
      <c r="H143" s="21"/>
      <c r="I143" s="37">
        <v>0</v>
      </c>
      <c r="J143" s="17">
        <f t="shared" si="11"/>
        <v>0</v>
      </c>
      <c r="K143" s="16" t="s">
        <v>15</v>
      </c>
      <c r="L143" s="16"/>
      <c r="M143" s="31"/>
      <c r="N143" s="39">
        <f>SUM(I134:J143)</f>
        <v>0</v>
      </c>
    </row>
    <row r="144" spans="2:14" ht="15" thickBot="1" x14ac:dyDescent="0.4"/>
    <row r="145" spans="8:14" ht="15" thickBot="1" x14ac:dyDescent="0.4">
      <c r="I145" s="51">
        <f>SUM(I5:I143)</f>
        <v>0</v>
      </c>
      <c r="J145" s="51">
        <f>SUM(J5:J143)</f>
        <v>0</v>
      </c>
      <c r="K145" s="39"/>
      <c r="L145" s="39"/>
    </row>
    <row r="146" spans="8:14" ht="15" thickBot="1" x14ac:dyDescent="0.4"/>
    <row r="147" spans="8:14" ht="15" thickBot="1" x14ac:dyDescent="0.4">
      <c r="H147" s="56"/>
      <c r="I147" s="54" t="s">
        <v>107</v>
      </c>
      <c r="J147" s="55">
        <f>SUM(I145:J145)</f>
        <v>0</v>
      </c>
      <c r="K147" s="3"/>
      <c r="L147" s="3"/>
      <c r="M147" s="3"/>
      <c r="N147" s="39" t="str">
        <f>IF(SUM(N5:N143)=J147,"OK","ERROR")</f>
        <v>OK</v>
      </c>
    </row>
  </sheetData>
  <sheetProtection formatCells="0" formatColumns="0" formatRows="0" selectLockedCells="1"/>
  <mergeCells count="4">
    <mergeCell ref="C5:C21"/>
    <mergeCell ref="C23:C38"/>
    <mergeCell ref="C40:C53"/>
    <mergeCell ref="C55:C67"/>
  </mergeCells>
  <pageMargins left="0.7" right="0.7" top="0.75" bottom="0.75" header="0.3" footer="0.3"/>
  <pageSetup paperSize="9" scale="47" fitToHeight="0" orientation="portrait" r:id="rId1"/>
  <ignoredErrors>
    <ignoredError sqref="H13 I14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2024-03-17T08:43:05Z</dcterms:created>
  <dcterms:modified xsi:type="dcterms:W3CDTF">2025-11-30T09:09:05Z</dcterms:modified>
</cp:coreProperties>
</file>